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4"/>
  <c r="AT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AA95" i="61" s="1"/>
  <c r="Y95" i="14"/>
  <c r="Z95"/>
  <c r="AA95"/>
  <c r="AB95"/>
  <c r="AC95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B87"/>
  <c r="Y88"/>
  <c r="Z88"/>
  <c r="AA88"/>
  <c r="AB88"/>
  <c r="Y89"/>
  <c r="Z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AB94" l="1"/>
  <c r="AL99" i="27"/>
  <c r="AQ99" i="26"/>
  <c r="AR99"/>
  <c r="AQ99" i="28"/>
  <c r="AR99"/>
  <c r="AQ99" i="27"/>
  <c r="AB3" i="61"/>
  <c r="AB60" i="62"/>
  <c r="AB91"/>
  <c r="AQ99" i="30"/>
  <c r="AB46" i="63"/>
  <c r="AB56" i="62"/>
  <c r="AB89" i="61"/>
  <c r="AB65"/>
  <c r="AB61"/>
  <c r="AB70"/>
  <c r="AB46"/>
  <c r="AB42"/>
  <c r="AB38"/>
  <c r="AB34"/>
  <c r="AB30"/>
  <c r="AB26"/>
  <c r="AB22"/>
  <c r="AA63"/>
  <c r="AA7"/>
  <c r="AP99" i="30"/>
  <c r="AP99" i="28"/>
  <c r="AO99" i="30"/>
  <c r="AO99" i="27"/>
  <c r="AO99" i="28"/>
  <c r="AO99" i="26"/>
  <c r="AO99" i="24"/>
  <c r="AL99" i="30"/>
  <c r="AL99" i="28"/>
  <c r="AL99" i="29"/>
  <c r="AL99" i="24"/>
  <c r="AK99" i="30"/>
  <c r="AK99" i="27"/>
  <c r="AK99" i="24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N94" s="1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F25"/>
  <c r="U24"/>
  <c r="N24"/>
  <c r="F24"/>
  <c r="U23"/>
  <c r="F23"/>
  <c r="U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F14"/>
  <c r="U13"/>
  <c r="F13"/>
  <c r="U12"/>
  <c r="N12"/>
  <c r="F12"/>
  <c r="U11"/>
  <c r="F11"/>
  <c r="U10"/>
  <c r="U9"/>
  <c r="F9"/>
  <c r="U8"/>
  <c r="N8"/>
  <c r="F8"/>
  <c r="U7"/>
  <c r="F7"/>
  <c r="U6"/>
  <c r="F6"/>
  <c r="U5"/>
  <c r="F5"/>
  <c r="U4"/>
  <c r="N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F98"/>
  <c r="U97"/>
  <c r="N97"/>
  <c r="F97"/>
  <c r="U96"/>
  <c r="N96"/>
  <c r="F96"/>
  <c r="U95"/>
  <c r="F95"/>
  <c r="U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6" i="57" l="1"/>
  <c r="N10"/>
  <c r="N14"/>
  <c r="N18"/>
  <c r="N22"/>
  <c r="N26"/>
  <c r="N30"/>
  <c r="N86"/>
  <c r="M99"/>
  <c r="N98" i="55"/>
  <c r="F76" i="63"/>
  <c r="F30"/>
  <c r="F27"/>
  <c r="B99"/>
  <c r="F88" i="62"/>
  <c r="F26"/>
  <c r="F6"/>
  <c r="F72" i="56"/>
  <c r="F10"/>
  <c r="B99"/>
  <c r="F46" i="55"/>
  <c r="K99" i="66"/>
  <c r="F38" i="58"/>
  <c r="F24"/>
  <c r="B99"/>
  <c r="F14"/>
  <c r="F36" i="57"/>
  <c r="F10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O70" s="1"/>
  <c r="N74"/>
  <c r="N78"/>
  <c r="O78" s="1"/>
  <c r="N9"/>
  <c r="N13"/>
  <c r="N25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O27" s="1"/>
  <c r="N37"/>
  <c r="N43"/>
  <c r="O43" s="1"/>
  <c r="N53"/>
  <c r="N59"/>
  <c r="O59" s="1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O66" s="1"/>
  <c r="N67"/>
  <c r="O67" s="1"/>
  <c r="N70"/>
  <c r="N71"/>
  <c r="O71" s="1"/>
  <c r="N74"/>
  <c r="O74" s="1"/>
  <c r="N75"/>
  <c r="O75" s="1"/>
  <c r="N78"/>
  <c r="N79"/>
  <c r="N82"/>
  <c r="N83"/>
  <c r="N86"/>
  <c r="N87"/>
  <c r="N90"/>
  <c r="N91"/>
  <c r="O91" s="1"/>
  <c r="N95"/>
  <c r="O95" s="1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N55"/>
  <c r="N56"/>
  <c r="O56" s="1"/>
  <c r="N59"/>
  <c r="O59" s="1"/>
  <c r="N60"/>
  <c r="O60" s="1"/>
  <c r="N63"/>
  <c r="O63" s="1"/>
  <c r="N64"/>
  <c r="N67"/>
  <c r="O67" s="1"/>
  <c r="N68"/>
  <c r="O68" s="1"/>
  <c r="N71"/>
  <c r="N72"/>
  <c r="N75"/>
  <c r="O75" s="1"/>
  <c r="N76"/>
  <c r="N79"/>
  <c r="N80"/>
  <c r="N83"/>
  <c r="O83" s="1"/>
  <c r="N84"/>
  <c r="O84" s="1"/>
  <c r="N87"/>
  <c r="O87" s="1"/>
  <c r="N88"/>
  <c r="N91"/>
  <c r="O91" s="1"/>
  <c r="N92"/>
  <c r="O92" s="1"/>
  <c r="N95"/>
  <c r="O95" s="1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G61" s="1"/>
  <c r="V61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4"/>
  <c r="O4"/>
  <c r="V32"/>
  <c r="O32"/>
  <c r="V40"/>
  <c r="V47"/>
  <c r="V59"/>
  <c r="V16"/>
  <c r="O16"/>
  <c r="V24"/>
  <c r="V31"/>
  <c r="V43"/>
  <c r="V98"/>
  <c r="O98"/>
  <c r="V10" i="56"/>
  <c r="O10"/>
  <c r="V19"/>
  <c r="O19"/>
  <c r="V26"/>
  <c r="O26"/>
  <c r="V35"/>
  <c r="O35"/>
  <c r="V40"/>
  <c r="V42"/>
  <c r="V51"/>
  <c r="O51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F61"/>
  <c r="O72"/>
  <c r="O57" i="56"/>
  <c r="O65"/>
  <c r="O73"/>
  <c r="V3" i="55"/>
  <c r="V62"/>
  <c r="V66"/>
  <c r="V74"/>
  <c r="V94"/>
  <c r="O94"/>
  <c r="V6" i="56"/>
  <c r="O6"/>
  <c r="V15"/>
  <c r="O15"/>
  <c r="V22"/>
  <c r="V31"/>
  <c r="O31"/>
  <c r="V36"/>
  <c r="V38"/>
  <c r="O38"/>
  <c r="V47"/>
  <c r="O47"/>
  <c r="V52"/>
  <c r="V54"/>
  <c r="O54"/>
  <c r="V59"/>
  <c r="V62"/>
  <c r="V67"/>
  <c r="V70"/>
  <c r="V75"/>
  <c r="V78"/>
  <c r="V83"/>
  <c r="V86"/>
  <c r="V91"/>
  <c r="V94"/>
  <c r="V36" i="57"/>
  <c r="V5" i="58"/>
  <c r="V13"/>
  <c r="O17" i="55"/>
  <c r="V17"/>
  <c r="V28"/>
  <c r="V44"/>
  <c r="V60"/>
  <c r="V90"/>
  <c r="V95"/>
  <c r="V11" i="56"/>
  <c r="O11"/>
  <c r="V18"/>
  <c r="O18"/>
  <c r="V27"/>
  <c r="O27"/>
  <c r="V32"/>
  <c r="V34"/>
  <c r="V43"/>
  <c r="O43"/>
  <c r="V48"/>
  <c r="V50"/>
  <c r="O50"/>
  <c r="B99" i="55"/>
  <c r="F3"/>
  <c r="K99"/>
  <c r="O3"/>
  <c r="F5"/>
  <c r="G18"/>
  <c r="N20"/>
  <c r="F21"/>
  <c r="G34"/>
  <c r="O35"/>
  <c r="N36"/>
  <c r="F37"/>
  <c r="G50"/>
  <c r="O51"/>
  <c r="N52"/>
  <c r="F53"/>
  <c r="O68"/>
  <c r="O76"/>
  <c r="O84"/>
  <c r="O37" i="56"/>
  <c r="O53"/>
  <c r="O77"/>
  <c r="O93"/>
  <c r="V70" i="55"/>
  <c r="O70"/>
  <c r="V78"/>
  <c r="V86"/>
  <c r="O86"/>
  <c r="V91"/>
  <c r="V7" i="56"/>
  <c r="O7"/>
  <c r="V14"/>
  <c r="O14"/>
  <c r="V23"/>
  <c r="O23"/>
  <c r="V28"/>
  <c r="V30"/>
  <c r="O30"/>
  <c r="V39"/>
  <c r="O39"/>
  <c r="V44"/>
  <c r="V46"/>
  <c r="O46"/>
  <c r="V58"/>
  <c r="O58"/>
  <c r="V63"/>
  <c r="V66"/>
  <c r="O66"/>
  <c r="V71"/>
  <c r="V74"/>
  <c r="O74"/>
  <c r="V79"/>
  <c r="V87"/>
  <c r="V90"/>
  <c r="V95"/>
  <c r="V98"/>
  <c r="J99" i="55"/>
  <c r="G6"/>
  <c r="N24"/>
  <c r="O24" s="1"/>
  <c r="N40"/>
  <c r="O40" s="1"/>
  <c r="N56"/>
  <c r="O96"/>
  <c r="V38" i="58"/>
  <c r="V67" i="55"/>
  <c r="V71"/>
  <c r="V75"/>
  <c r="V79"/>
  <c r="V83"/>
  <c r="G3" i="56"/>
  <c r="V56"/>
  <c r="V60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50"/>
  <c r="V69"/>
  <c r="V68" i="55"/>
  <c r="V72"/>
  <c r="V76"/>
  <c r="V84"/>
  <c r="F3" i="56"/>
  <c r="F99" s="1"/>
  <c r="V9"/>
  <c r="V17"/>
  <c r="V25"/>
  <c r="V29"/>
  <c r="V33"/>
  <c r="V37"/>
  <c r="V41"/>
  <c r="V53"/>
  <c r="V57"/>
  <c r="V65"/>
  <c r="V73"/>
  <c r="V77"/>
  <c r="V81"/>
  <c r="V85"/>
  <c r="V89"/>
  <c r="V93"/>
  <c r="V97"/>
  <c r="N3" i="57"/>
  <c r="V30" i="58"/>
  <c r="N3" i="56"/>
  <c r="G88" i="57"/>
  <c r="N90"/>
  <c r="F91"/>
  <c r="K99" i="58"/>
  <c r="U99"/>
  <c r="F9"/>
  <c r="F17"/>
  <c r="O26"/>
  <c r="V42"/>
  <c r="V45"/>
  <c r="O45"/>
  <c r="V77"/>
  <c r="O77"/>
  <c r="V90"/>
  <c r="V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0" i="58" l="1"/>
  <c r="O81"/>
  <c r="O65"/>
  <c r="O57"/>
  <c r="O41"/>
  <c r="O25"/>
  <c r="O45" i="56"/>
  <c r="O13"/>
  <c r="O78" i="55"/>
  <c r="O9" i="58"/>
  <c r="O88" i="56"/>
  <c r="O64"/>
  <c r="O52"/>
  <c r="V13"/>
  <c r="O96"/>
  <c r="O76"/>
  <c r="V69"/>
  <c r="V45"/>
  <c r="O25"/>
  <c r="V21"/>
  <c r="V5"/>
  <c r="O90" i="55"/>
  <c r="G52"/>
  <c r="V52" s="1"/>
  <c r="O19"/>
  <c r="O80"/>
  <c r="O36"/>
  <c r="O85" i="56"/>
  <c r="V61"/>
  <c r="O49"/>
  <c r="G12"/>
  <c r="V12" s="1"/>
  <c r="G8"/>
  <c r="V8" s="1"/>
  <c r="G4"/>
  <c r="V4" s="1"/>
  <c r="O98"/>
  <c r="O90"/>
  <c r="O82"/>
  <c r="O79"/>
  <c r="O72"/>
  <c r="O71"/>
  <c r="O55"/>
  <c r="O24"/>
  <c r="V92" i="55"/>
  <c r="V88"/>
  <c r="G87"/>
  <c r="O82"/>
  <c r="O64"/>
  <c r="G63"/>
  <c r="O60"/>
  <c r="O20"/>
  <c r="G9"/>
  <c r="V9" s="1"/>
  <c r="E99"/>
  <c r="O7"/>
  <c r="O83"/>
  <c r="O56"/>
  <c r="O52"/>
  <c r="O39"/>
  <c r="D99"/>
  <c r="O74" i="58"/>
  <c r="V53"/>
  <c r="V25"/>
  <c r="O17"/>
  <c r="O97"/>
  <c r="G86" i="57"/>
  <c r="O86" s="1"/>
  <c r="G82"/>
  <c r="V82" s="1"/>
  <c r="G74"/>
  <c r="V74" s="1"/>
  <c r="G53"/>
  <c r="O53" s="1"/>
  <c r="G5"/>
  <c r="V5" s="1"/>
  <c r="G91" i="58"/>
  <c r="G75"/>
  <c r="G59"/>
  <c r="V57"/>
  <c r="G43"/>
  <c r="V29"/>
  <c r="G27"/>
  <c r="E99"/>
  <c r="V66"/>
  <c r="V61"/>
  <c r="D99"/>
  <c r="V41"/>
  <c r="V37"/>
  <c r="V21"/>
  <c r="O6"/>
  <c r="G98" i="57"/>
  <c r="V98" s="1"/>
  <c r="G93"/>
  <c r="V93" s="1"/>
  <c r="G77"/>
  <c r="V77" s="1"/>
  <c r="G69"/>
  <c r="O69" s="1"/>
  <c r="O56"/>
  <c r="G54"/>
  <c r="V54" s="1"/>
  <c r="G45"/>
  <c r="O45" s="1"/>
  <c r="V40"/>
  <c r="G37"/>
  <c r="G29"/>
  <c r="V29" s="1"/>
  <c r="G25"/>
  <c r="V25" s="1"/>
  <c r="O24"/>
  <c r="G13"/>
  <c r="O13" s="1"/>
  <c r="G9"/>
  <c r="V9" s="1"/>
  <c r="O44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O61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29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16" i="56"/>
  <c r="O4"/>
  <c r="O8"/>
  <c r="O9" i="55"/>
  <c r="O12" i="56"/>
  <c r="O87" i="55"/>
  <c r="V87"/>
  <c r="V63"/>
  <c r="O63"/>
  <c r="O98" i="57"/>
  <c r="O93"/>
  <c r="V86"/>
  <c r="V69"/>
  <c r="V13"/>
  <c r="O54"/>
  <c r="O25"/>
  <c r="V91" i="58"/>
  <c r="O91"/>
  <c r="V75"/>
  <c r="O75"/>
  <c r="O59"/>
  <c r="V59"/>
  <c r="O43"/>
  <c r="V43"/>
  <c r="O27"/>
  <c r="V27"/>
  <c r="O80"/>
  <c r="O56"/>
  <c r="O77" i="57"/>
  <c r="V45"/>
  <c r="O37"/>
  <c r="V37"/>
  <c r="O9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DB83" s="1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40"/>
  <c r="CG47"/>
  <c r="CG95"/>
  <c r="BY7"/>
  <c r="CM7"/>
  <c r="DA7"/>
  <c r="CO93"/>
  <c r="CT95"/>
  <c r="DA95"/>
  <c r="BY46"/>
  <c r="BY66"/>
  <c r="BY86"/>
  <c r="DB95"/>
  <c r="DB87"/>
  <c r="DB75"/>
  <c r="DB67"/>
  <c r="DB63"/>
  <c r="DB42"/>
  <c r="DB37"/>
  <c r="DB33"/>
  <c r="DB29"/>
  <c r="DB25"/>
  <c r="BR99"/>
  <c r="DB3"/>
  <c r="BT96"/>
  <c r="DA96"/>
  <c r="DA84"/>
  <c r="BT37"/>
  <c r="BT32"/>
  <c r="BT28"/>
  <c r="DJ28" s="1"/>
  <c r="F28" i="40" s="1"/>
  <c r="BT24" i="54"/>
  <c r="BT8"/>
  <c r="CZ77"/>
  <c r="CZ6"/>
  <c r="CV4"/>
  <c r="BM56"/>
  <c r="DI56" s="1"/>
  <c r="E56" i="40" s="1"/>
  <c r="BM96" i="54"/>
  <c r="DI96" s="1"/>
  <c r="E96" i="40" s="1"/>
  <c r="BM84" i="54"/>
  <c r="BM67"/>
  <c r="BM62"/>
  <c r="BM42"/>
  <c r="BM40"/>
  <c r="BM16"/>
  <c r="BM4"/>
  <c r="CO5"/>
  <c r="BF96"/>
  <c r="BF56"/>
  <c r="DH56" s="1"/>
  <c r="D56" i="40" s="1"/>
  <c r="BF46" i="54"/>
  <c r="BF42"/>
  <c r="BF32"/>
  <c r="BF28"/>
  <c r="DH28" s="1"/>
  <c r="D28" i="40" s="1"/>
  <c r="BF24" i="54"/>
  <c r="BF16"/>
  <c r="BF14"/>
  <c r="DH14" s="1"/>
  <c r="D14" i="40" s="1"/>
  <c r="CG10" i="54"/>
  <c r="AY96"/>
  <c r="AY93"/>
  <c r="AY70"/>
  <c r="DG70" s="1"/>
  <c r="AY67"/>
  <c r="AY51"/>
  <c r="DG51" s="1"/>
  <c r="C51" i="40" s="1"/>
  <c r="AY37" i="54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I78" s="1"/>
  <c r="E78" i="40" s="1"/>
  <c r="DB79" i="54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H91" s="1"/>
  <c r="D91" i="40" s="1"/>
  <c r="DJ91" i="54"/>
  <c r="F91" i="40" s="1"/>
  <c r="BF92" i="54"/>
  <c r="BF97"/>
  <c r="DI5"/>
  <c r="E5" i="40" s="1"/>
  <c r="BF17" i="54"/>
  <c r="DH17" s="1"/>
  <c r="D17" i="40" s="1"/>
  <c r="BF30" i="54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H58"/>
  <c r="D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AY56"/>
  <c r="AY89"/>
  <c r="DG89" s="1"/>
  <c r="C89" i="40" s="1"/>
  <c r="CE89" i="54"/>
  <c r="AY91"/>
  <c r="AY92"/>
  <c r="AY9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G52" i="54"/>
  <c r="DG54"/>
  <c r="BX54"/>
  <c r="DG58"/>
  <c r="C58" i="40" s="1"/>
  <c r="DJ58" i="54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13"/>
  <c r="DD10"/>
  <c r="DD7"/>
  <c r="DD97"/>
  <c r="DD87"/>
  <c r="DD71"/>
  <c r="DD55"/>
  <c r="DD38"/>
  <c r="DD30"/>
  <c r="DD53"/>
  <c r="CW16"/>
  <c r="CW8"/>
  <c r="CW74"/>
  <c r="CW15"/>
  <c r="DK5"/>
  <c r="CP44"/>
  <c r="CP35"/>
  <c r="CP34"/>
  <c r="CP26"/>
  <c r="CP14"/>
  <c r="CP10"/>
  <c r="CI9"/>
  <c r="CI68"/>
  <c r="CI17"/>
  <c r="CI37"/>
  <c r="DK6"/>
  <c r="CB61"/>
  <c r="CB41"/>
  <c r="CB14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70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3" i="30" l="1"/>
  <c r="C99" i="40"/>
  <c r="G99" s="1"/>
  <c r="AE99" i="28"/>
  <c r="G70" i="40"/>
  <c r="AE99" i="29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AC4" i="27"/>
  <c r="AD4" s="1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 i="26"/>
  <c r="AD3" s="1"/>
  <c r="AC3" i="29"/>
  <c r="AD3" s="1"/>
  <c r="AC5" i="28"/>
  <c r="AD5" s="1"/>
  <c r="AG5" s="1"/>
  <c r="AC5" i="27"/>
  <c r="AD5" s="1"/>
  <c r="AC4" i="26"/>
  <c r="AD4" s="1"/>
  <c r="AD3" i="28"/>
  <c r="AG3" s="1"/>
  <c r="AC4" i="24"/>
  <c r="AD4" s="1"/>
  <c r="AG4" s="1"/>
  <c r="AC3" i="27"/>
  <c r="AD3" s="1"/>
  <c r="AC4" i="28"/>
  <c r="AD4" s="1"/>
  <c r="AG4" s="1"/>
  <c r="AC3" i="24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8" i="26"/>
  <c r="AD8" s="1"/>
  <c r="AC9" i="27"/>
  <c r="AD9" s="1"/>
  <c r="AC8" i="29"/>
  <c r="AD8" s="1"/>
  <c r="AC9" i="24"/>
  <c r="AD9" s="1"/>
  <c r="AG9" s="1"/>
  <c r="AC9" i="29"/>
  <c r="AD9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G10" s="1"/>
  <c r="AC10" i="24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G12" s="1"/>
  <c r="AC12" i="27"/>
  <c r="AD12" s="1"/>
  <c r="AC12" i="28"/>
  <c r="AD12" s="1"/>
  <c r="AG12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8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G14" s="1"/>
  <c r="AC14" i="29"/>
  <c r="AD14" s="1"/>
  <c r="AC14" i="27"/>
  <c r="AD14" s="1"/>
  <c r="AC13" i="26"/>
  <c r="AD13" s="1"/>
  <c r="AC14" i="24"/>
  <c r="AD14" s="1"/>
  <c r="AG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AG15" s="1"/>
  <c r="AC15" i="24"/>
  <c r="AD15" s="1"/>
  <c r="AG15" s="1"/>
  <c r="AC15" i="27"/>
  <c r="AD15" s="1"/>
  <c r="AC14" i="26"/>
  <c r="AD14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8"/>
  <c r="AD16" s="1"/>
  <c r="AG16" s="1"/>
  <c r="AC16" i="29"/>
  <c r="AD16" s="1"/>
  <c r="AC15" i="26"/>
  <c r="AD15" s="1"/>
  <c r="AC16" i="24"/>
  <c r="AD16" s="1"/>
  <c r="AG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9"/>
  <c r="AD17" s="1"/>
  <c r="AC17" i="27"/>
  <c r="AD17" s="1"/>
  <c r="AC17" i="24"/>
  <c r="AD17" s="1"/>
  <c r="AG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7" i="26"/>
  <c r="AD17" s="1"/>
  <c r="AC18" i="29"/>
  <c r="AD18" s="1"/>
  <c r="AC18" i="27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G19" s="1"/>
  <c r="AC19" i="28"/>
  <c r="AD19" s="1"/>
  <c r="AG19" s="1"/>
  <c r="AC18" i="26"/>
  <c r="AD18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19" i="26"/>
  <c r="AD19" s="1"/>
  <c r="AC20" i="29"/>
  <c r="AD20" s="1"/>
  <c r="J20" i="44"/>
  <c r="AC20" i="27"/>
  <c r="AD20" s="1"/>
  <c r="AC20" i="24"/>
  <c r="AD20" s="1"/>
  <c r="AG20" s="1"/>
  <c r="G17" i="63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0" i="26"/>
  <c r="AD20" s="1"/>
  <c r="AC21" i="29"/>
  <c r="AD21" s="1"/>
  <c r="AC21" i="28"/>
  <c r="AD21" s="1"/>
  <c r="AG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7"/>
  <c r="AD22" s="1"/>
  <c r="AC22" i="24"/>
  <c r="AD22" s="1"/>
  <c r="AG22" s="1"/>
  <c r="AC22" i="28"/>
  <c r="AD22" s="1"/>
  <c r="AG22" s="1"/>
  <c r="AC21" i="26"/>
  <c r="AD21" s="1"/>
  <c r="AC22" i="29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G23" s="1"/>
  <c r="AC23" i="28"/>
  <c r="AD23" s="1"/>
  <c r="AG23" s="1"/>
  <c r="G24" i="44"/>
  <c r="O20" i="6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9"/>
  <c r="AD25" s="1"/>
  <c r="AC25" i="28"/>
  <c r="AD25" s="1"/>
  <c r="AG25" s="1"/>
  <c r="AC25" i="27"/>
  <c r="AD25" s="1"/>
  <c r="AC25" i="24"/>
  <c r="AD25" s="1"/>
  <c r="AG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8" l="1"/>
  <c r="AD26" s="1"/>
  <c r="AG26" s="1"/>
  <c r="AC26" i="24"/>
  <c r="AD26" s="1"/>
  <c r="AG26" s="1"/>
  <c r="AC25" i="26"/>
  <c r="AD25" s="1"/>
  <c r="AC26" i="27"/>
  <c r="AD26" s="1"/>
  <c r="AC26" i="29"/>
  <c r="AD26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6" i="26"/>
  <c r="AD26" s="1"/>
  <c r="AC27" i="29"/>
  <c r="AD27" s="1"/>
  <c r="AC27" i="27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7"/>
  <c r="AD28" s="1"/>
  <c r="AC28" i="24"/>
  <c r="AD28" s="1"/>
  <c r="AG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G29" s="1"/>
  <c r="AC29" i="28"/>
  <c r="AD29" s="1"/>
  <c r="AG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29" i="26" l="1"/>
  <c r="AD29" s="1"/>
  <c r="AC30" i="27"/>
  <c r="AD30" s="1"/>
  <c r="AC30" i="28"/>
  <c r="AD30" s="1"/>
  <c r="AG30" s="1"/>
  <c r="AC30" i="24"/>
  <c r="AD30" s="1"/>
  <c r="AG30" s="1"/>
  <c r="AC30" i="29"/>
  <c r="AD30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G31" s="1"/>
  <c r="AC31" i="29"/>
  <c r="AD31" s="1"/>
  <c r="AC30" i="26"/>
  <c r="AD30" s="1"/>
  <c r="AC31" i="27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G36" s="1"/>
  <c r="AC36" i="29"/>
  <c r="AD36" s="1"/>
  <c r="AC36" i="24"/>
  <c r="AD36" s="1"/>
  <c r="AG36" s="1"/>
  <c r="AC35" i="26"/>
  <c r="AD35" s="1"/>
  <c r="AC36" i="27"/>
  <c r="AD36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G37" s="1"/>
  <c r="AC37" i="28"/>
  <c r="AD37" s="1"/>
  <c r="AG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7"/>
  <c r="AD38" s="1"/>
  <c r="AC38" i="28"/>
  <c r="AD38" s="1"/>
  <c r="AG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7" l="1"/>
  <c r="AD39" s="1"/>
  <c r="AC38" i="26"/>
  <c r="AD38" s="1"/>
  <c r="AC39" i="24"/>
  <c r="AD39" s="1"/>
  <c r="AG39" s="1"/>
  <c r="AC39" i="29"/>
  <c r="AD39" s="1"/>
  <c r="AC39" i="28"/>
  <c r="AD39" s="1"/>
  <c r="AG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1" i="29"/>
  <c r="AD41" s="1"/>
  <c r="AC40" i="26"/>
  <c r="AD40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7"/>
  <c r="AD44" s="1"/>
  <c r="AC44" i="28"/>
  <c r="AD44" s="1"/>
  <c r="AG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9"/>
  <c r="AD46" s="1"/>
  <c r="AC46" i="27"/>
  <c r="AD46" s="1"/>
  <c r="AC45" i="26"/>
  <c r="AD45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6" i="26"/>
  <c r="AD46" s="1"/>
  <c r="AC47" i="29"/>
  <c r="AD47" s="1"/>
  <c r="AC47" i="24"/>
  <c r="AD47" s="1"/>
  <c r="AG47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7" i="26"/>
  <c r="AD47" s="1"/>
  <c r="AC48" i="29"/>
  <c r="AD48" s="1"/>
  <c r="AC48" i="24"/>
  <c r="AD48" s="1"/>
  <c r="AG48" s="1"/>
  <c r="AC48" i="27"/>
  <c r="AD48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8" l="1"/>
  <c r="AD49" s="1"/>
  <c r="AG49" s="1"/>
  <c r="AC49" i="29"/>
  <c r="AD49" s="1"/>
  <c r="O46" i="62"/>
  <c r="AC49" i="24"/>
  <c r="AD49" s="1"/>
  <c r="AG49" s="1"/>
  <c r="AC49" i="27"/>
  <c r="AD49" s="1"/>
  <c r="AC48" i="26"/>
  <c r="AD48" s="1"/>
  <c r="M50" i="53"/>
  <c r="V50" s="1"/>
  <c r="L50"/>
  <c r="U50" s="1"/>
  <c r="K50"/>
  <c r="T50" s="1"/>
  <c r="O50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6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7" l="1"/>
  <c r="AD50" s="1"/>
  <c r="AC49" i="26"/>
  <c r="AD49" s="1"/>
  <c r="AC50" i="28"/>
  <c r="AD50" s="1"/>
  <c r="AG50" s="1"/>
  <c r="AC50" i="29"/>
  <c r="AD50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9" l="1"/>
  <c r="AD51" s="1"/>
  <c r="AC50" i="26"/>
  <c r="AD50" s="1"/>
  <c r="AC51" i="28"/>
  <c r="AD51" s="1"/>
  <c r="AG51" s="1"/>
  <c r="AC51" i="24"/>
  <c r="AD51" s="1"/>
  <c r="AG51" s="1"/>
  <c r="AC51" i="27"/>
  <c r="AD51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1" i="26"/>
  <c r="AD51" s="1"/>
  <c r="AC52" i="29"/>
  <c r="AD52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G55" i="44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8" l="1"/>
  <c r="AD55" s="1"/>
  <c r="AG55" s="1"/>
  <c r="AC55" i="24"/>
  <c r="AD55" s="1"/>
  <c r="AG55" s="1"/>
  <c r="AC55" i="27"/>
  <c r="AD55" s="1"/>
  <c r="AC55" i="29"/>
  <c r="AD55" s="1"/>
  <c r="AC54" i="26"/>
  <c r="AD54" s="1"/>
  <c r="V52" i="61"/>
  <c r="J55" i="44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G58" s="1"/>
  <c r="AC58" i="24"/>
  <c r="AD58" s="1"/>
  <c r="AG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J59" i="44"/>
  <c r="AC59" i="24"/>
  <c r="AD59" s="1"/>
  <c r="AG59" s="1"/>
  <c r="AC59" i="28"/>
  <c r="AD59" s="1"/>
  <c r="AG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4"/>
  <c r="AD61" s="1"/>
  <c r="AG61" s="1"/>
  <c r="AC61" i="29"/>
  <c r="AD61" s="1"/>
  <c r="AC61" i="27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G63" s="1"/>
  <c r="AC63" i="24"/>
  <c r="AD63" s="1"/>
  <c r="AG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6" i="24"/>
  <c r="AD66" s="1"/>
  <c r="AG66" s="1"/>
  <c r="AC66" i="28"/>
  <c r="AD66" s="1"/>
  <c r="AG66" s="1"/>
  <c r="AC65" i="26"/>
  <c r="AD65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9"/>
  <c r="AD68" s="1"/>
  <c r="AC68" i="24"/>
  <c r="AD68" s="1"/>
  <c r="AG68" s="1"/>
  <c r="H69" i="44"/>
  <c r="AC67" i="26"/>
  <c r="AD67" s="1"/>
  <c r="J68" i="44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7"/>
  <c r="AD69" s="1"/>
  <c r="AC69" i="29"/>
  <c r="AD69" s="1"/>
  <c r="G70" i="44"/>
  <c r="AC68" i="26"/>
  <c r="AD68" s="1"/>
  <c r="AC69" i="24"/>
  <c r="AD69" s="1"/>
  <c r="AG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8"/>
  <c r="AD71" s="1"/>
  <c r="AG71" s="1"/>
  <c r="AC70" i="26"/>
  <c r="AD70" s="1"/>
  <c r="AC71" i="29"/>
  <c r="AD71" s="1"/>
  <c r="AC71" i="27"/>
  <c r="AD71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2" i="29"/>
  <c r="AD72" s="1"/>
  <c r="AC72" i="27"/>
  <c r="AD72" s="1"/>
  <c r="AC71" i="26"/>
  <c r="AD71" s="1"/>
  <c r="AC72" i="24"/>
  <c r="AD72" s="1"/>
  <c r="AG72" s="1"/>
  <c r="J72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9"/>
  <c r="AD73" s="1"/>
  <c r="AC73" i="24"/>
  <c r="AD73" s="1"/>
  <c r="AG73" s="1"/>
  <c r="AC73" i="27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9"/>
  <c r="AD74" s="1"/>
  <c r="AC74" i="24"/>
  <c r="AD74" s="1"/>
  <c r="AG74" s="1"/>
  <c r="AC73" i="26"/>
  <c r="AD73" s="1"/>
  <c r="AC74" i="27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4" i="26" l="1"/>
  <c r="AD74" s="1"/>
  <c r="AC75" i="29"/>
  <c r="AD75" s="1"/>
  <c r="AC75" i="28"/>
  <c r="AD75" s="1"/>
  <c r="AG75" s="1"/>
  <c r="AC75" i="27"/>
  <c r="AD75" s="1"/>
  <c r="AC75" i="24"/>
  <c r="AD75" s="1"/>
  <c r="AG75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J76" i="44"/>
  <c r="AC76" i="27"/>
  <c r="AD76" s="1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V76" i="62"/>
  <c r="H80" i="44"/>
  <c r="G80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G80" s="1"/>
  <c r="AC80" i="28"/>
  <c r="AD80" s="1"/>
  <c r="AG80" s="1"/>
  <c r="AC80" i="27"/>
  <c r="AD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J82" i="44"/>
  <c r="AC81" i="26"/>
  <c r="AD81" s="1"/>
  <c r="O78" i="63"/>
  <c r="H83" i="44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O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G84" s="1"/>
  <c r="AC84" i="24"/>
  <c r="AD84" s="1"/>
  <c r="AG84" s="1"/>
  <c r="AC84" i="27"/>
  <c r="AD84" s="1"/>
  <c r="AC83" i="26"/>
  <c r="AD83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7"/>
  <c r="AD85" s="1"/>
  <c r="AC85" i="28"/>
  <c r="AD85" s="1"/>
  <c r="AG85" s="1"/>
  <c r="AC85" i="29"/>
  <c r="AD85" s="1"/>
  <c r="AC84" i="26"/>
  <c r="AD84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7" l="1"/>
  <c r="AD87" s="1"/>
  <c r="AC87" i="28"/>
  <c r="AD87" s="1"/>
  <c r="AG87" s="1"/>
  <c r="AC87" i="29"/>
  <c r="AD87" s="1"/>
  <c r="AC86" i="26"/>
  <c r="AD86" s="1"/>
  <c r="AC87" i="24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G88" s="1"/>
  <c r="AC88" i="24"/>
  <c r="AD88" s="1"/>
  <c r="AG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G90" i="44"/>
  <c r="AC89" i="29"/>
  <c r="AD89" s="1"/>
  <c r="AC89" i="28"/>
  <c r="AD89" s="1"/>
  <c r="AG89" s="1"/>
  <c r="J89" i="44"/>
  <c r="Q93"/>
  <c r="M90" i="53"/>
  <c r="V90" s="1"/>
  <c r="L90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90" i="24" l="1"/>
  <c r="AD90" s="1"/>
  <c r="AG90" s="1"/>
  <c r="AC90" i="29"/>
  <c r="AD90" s="1"/>
  <c r="AC90" i="27"/>
  <c r="AD90" s="1"/>
  <c r="AC90" i="28"/>
  <c r="AD90" s="1"/>
  <c r="AG90" s="1"/>
  <c r="AC89" i="26"/>
  <c r="AD89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9"/>
  <c r="AD91" s="1"/>
  <c r="AC91" i="28"/>
  <c r="AD91" s="1"/>
  <c r="AG91" s="1"/>
  <c r="AC91" i="24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1" i="26"/>
  <c r="AD91" s="1"/>
  <c r="AC92" i="29"/>
  <c r="AD92" s="1"/>
  <c r="AC92" i="24"/>
  <c r="AD92" s="1"/>
  <c r="AG92" s="1"/>
  <c r="AC92" i="27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AC94" i="28" l="1"/>
  <c r="AD94" s="1"/>
  <c r="AG94" s="1"/>
  <c r="AC94" i="27"/>
  <c r="AD94" s="1"/>
  <c r="AC94" i="29"/>
  <c r="AD94" s="1"/>
  <c r="O90" i="61"/>
  <c r="AC94" i="24"/>
  <c r="AD94" s="1"/>
  <c r="AG94" s="1"/>
  <c r="AC93" i="26"/>
  <c r="AD93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9"/>
  <c r="AD95" s="1"/>
  <c r="AC95" i="27"/>
  <c r="AD95" s="1"/>
  <c r="AC95" i="24"/>
  <c r="AD95" s="1"/>
  <c r="AG95" s="1"/>
  <c r="AC94" i="26"/>
  <c r="AD94" s="1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J96" s="1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7"/>
  <c r="AD96" s="1"/>
  <c r="AC96" i="24"/>
  <c r="AD96" s="1"/>
  <c r="AG96" s="1"/>
  <c r="AC96" i="28"/>
  <c r="AD96" s="1"/>
  <c r="AG96" s="1"/>
  <c r="AC95" i="26"/>
  <c r="AD95" s="1"/>
  <c r="V91" i="62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7"/>
  <c r="AD97" s="1"/>
  <c r="AC97" i="24"/>
  <c r="AD97" s="1"/>
  <c r="AG97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O96" i="63"/>
  <c r="G101" i="44"/>
  <c r="J100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<sst xmlns="http://schemas.openxmlformats.org/spreadsheetml/2006/main" count="7870" uniqueCount="495">
  <si>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</si>
  <si>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</si>
  <si>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</si>
  <si>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</si>
  <si>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</si>
  <si>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</si>
  <si>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</si>
  <si>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</si>
  <si>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</si>
  <si>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</si>
  <si>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</si>
  <si>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</si>
  <si>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</si>
  <si>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</si>
  <si>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</si>
  <si>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</si>
  <si>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</si>
  <si>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</si>
  <si>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</si>
  <si>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</si>
  <si>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</si>
  <si>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</si>
  <si>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</si>
  <si>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</si>
  <si>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</si>
  <si>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</si>
  <si>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</si>
  <si>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</si>
  <si>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</si>
  <si>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</si>
  <si>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</si>
  <si>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</si>
  <si>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</si>
  <si>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</si>
  <si>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</si>
  <si>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</si>
  <si>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</si>
  <si>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</si>
  <si>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</si>
  <si>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</si>
  <si>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</si>
  <si>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</si>
  <si>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</si>
  <si>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</si>
  <si>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</si>
  <si>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</si>
  <si>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</si>
  <si>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</si>
  <si>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</si>
  <si>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</si>
  <si>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</si>
  <si>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</si>
  <si>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</si>
  <si>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</si>
  <si>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</si>
  <si>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</si>
  <si>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</si>
  <si>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</si>
  <si>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</si>
  <si>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</si>
  <si>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</si>
  <si>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</si>
  <si>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</si>
  <si>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</si>
  <si>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</si>
  <si>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</si>
  <si>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</si>
  <si>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</si>
  <si>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</si>
  <si>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</si>
  <si>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</si>
  <si>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</si>
  <si>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</si>
  <si>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</si>
  <si>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</si>
  <si>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</si>
  <si>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</si>
  <si>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</si>
  <si>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</si>
  <si>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</si>
  <si>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</si>
  <si>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</si>
  <si>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</si>
  <si>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</si>
  <si>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</si>
  <si>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</si>
  <si>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</si>
  <si>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</si>
  <si>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</si>
  <si>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</si>
  <si>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</si>
  <si>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</si>
  <si>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</si>
  <si>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</si>
  <si>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</si>
  <si>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</si>
  <si>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</si>
  <si>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</si>
  <si>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</si>
  <si>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</si>
  <si>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</si>
  <si>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</si>
  <si>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</si>
  <si>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</si>
  <si>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</si>
  <si>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</si>
  <si>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</si>
  <si>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</si>
  <si>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</si>
  <si>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</si>
  <si>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</si>
  <si>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</si>
  <si>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</si>
  <si>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</si>
  <si>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</si>
  <si>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</si>
  <si>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</si>
  <si>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</si>
  <si>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</si>
  <si>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</si>
  <si>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</si>
  <si>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</si>
  <si>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</si>
  <si>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</si>
  <si>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</si>
  <si>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</si>
  <si>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</si>
  <si>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</si>
  <si>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</si>
  <si>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</si>
  <si>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</si>
  <si>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</si>
  <si>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</si>
  <si>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</si>
  <si>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</si>
  <si>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</si>
  <si>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</si>
  <si>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</si>
  <si>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</si>
  <si>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</si>
  <si>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</si>
  <si>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</si>
  <si>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</si>
  <si>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</si>
  <si>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</si>
  <si>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</si>
  <si>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</si>
  <si>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</si>
  <si>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</si>
  <si>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</si>
  <si>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</si>
  <si>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</si>
  <si>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</si>
  <si>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</si>
  <si>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</si>
  <si>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</si>
  <si>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</si>
  <si>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</si>
  <si>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</si>
  <si>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</si>
  <si>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</si>
  <si>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</si>
  <si>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</si>
  <si>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</si>
  <si>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</si>
  <si>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</si>
  <si>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</si>
  <si>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</si>
  <si>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</si>
  <si>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</si>
  <si>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</si>
  <si>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</si>
  <si>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</si>
  <si>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</si>
  <si>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</si>
  <si>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</si>
  <si>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</si>
  <si>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</si>
  <si>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</si>
  <si>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</si>
  <si>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</si>
  <si>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</si>
  <si>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</si>
  <si>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</si>
  <si>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</si>
  <si>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</si>
  <si>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</si>
  <si>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</si>
  <si>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</si>
  <si>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</si>
  <si>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</si>
  <si>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</si>
  <si>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</si>
  <si>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</si>
  <si>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</si>
  <si>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</si>
  <si>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</si>
  <si>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</si>
  <si>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</si>
  <si>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</si>
  <si>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</si>
  <si>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</si>
  <si>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</si>
  <si>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</si>
  <si>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</si>
  <si>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</si>
  <si>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</si>
  <si>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</si>
  <si>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</si>
  <si>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</si>
  <si>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</si>
  <si>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</si>
  <si>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</si>
  <si>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</si>
  <si>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</si>
  <si>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</si>
  <si>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</si>
  <si>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</si>
  <si>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</si>
  <si>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</si>
  <si>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</si>
  <si>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</si>
  <si>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</si>
  <si>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</si>
  <si>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</si>
  <si>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</si>
  <si>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</si>
  <si>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</si>
  <si>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</si>
  <si>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</si>
  <si>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</si>
  <si>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</si>
  <si>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</si>
  <si>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</si>
  <si>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</si>
  <si>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</si>
  <si>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</si>
  <si>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</si>
  <si>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</si>
  <si>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</si>
  <si>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</si>
  <si>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</si>
  <si>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</si>
  <si>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</si>
  <si>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</si>
  <si>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</si>
  <si>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</si>
  <si>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</si>
  <si>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</si>
  <si>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</si>
  <si>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</si>
  <si>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</si>
  <si>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</si>
  <si>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</si>
  <si>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</si>
  <si>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</si>
  <si>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</si>
  <si>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</si>
  <si>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</si>
  <si>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</si>
  <si>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</si>
  <si>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</si>
  <si>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</si>
  <si>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</si>
  <si>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</si>
  <si>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</si>
  <si>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</si>
  <si>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</si>
  <si>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</si>
  <si>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</si>
  <si>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</si>
  <si>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</si>
  <si>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</si>
  <si>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</si>
  <si>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</si>
  <si>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</si>
  <si>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</si>
  <si>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</si>
  <si>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</si>
  <si>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</si>
  <si>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</si>
  <si>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</si>
  <si>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</si>
  <si>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</si>
  <si>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</si>
  <si>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</si>
  <si>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</si>
  <si>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</si>
  <si>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</si>
  <si>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</si>
  <si>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</si>
  <si>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</si>
  <si>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</si>
  <si>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</si>
  <si>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</si>
  <si>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</si>
  <si>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</si>
  <si>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</si>
  <si>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</si>
  <si>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</si>
  <si>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</si>
  <si>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</si>
  <si>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</si>
  <si>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</si>
  <si>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</si>
  <si>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</si>
  <si>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</si>
  <si>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</si>
  <si>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</si>
  <si>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</si>
  <si>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</si>
  <si>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</si>
  <si>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</si>
  <si>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</si>
  <si>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</si>
  <si>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</si>
  <si>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</si>
  <si>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</si>
  <si>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</si>
  <si>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</si>
  <si>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</si>
  <si>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</si>
  <si>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</si>
  <si>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</si>
  <si>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</si>
  <si>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</si>
  <si>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</si>
  <si>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</si>
  <si>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</si>
  <si>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</si>
  <si>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</si>
  <si>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</si>
  <si>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</si>
  <si>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</si>
  <si>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</si>
  <si>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</si>
  <si>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</si>
  <si>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</si>
  <si>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</si>
  <si>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</si>
  <si>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</si>
  <si>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</si>
  <si>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</si>
  <si>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</si>
  <si>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</si>
  <si>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</si>
  <si>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</si>
  <si>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</si>
  <si>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</si>
  <si>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</si>
  <si>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</si>
  <si>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</si>
  <si>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</si>
  <si>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</si>
  <si>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</si>
  <si>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</si>
  <si>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</si>
  <si>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</si>
  <si>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</si>
  <si>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</si>
  <si>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</si>
  <si>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</si>
  <si>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</si>
  <si>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</si>
  <si>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</si>
  <si>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</si>
  <si>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</si>
  <si>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</si>
  <si>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</si>
  <si>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</si>
  <si>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</si>
  <si>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</si>
  <si>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</si>
  <si>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</si>
  <si>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</si>
  <si>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</si>
  <si>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</si>
  <si>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</si>
  <si>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</si>
  <si>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</si>
  <si>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</si>
  <si>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</si>
  <si>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</si>
  <si>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</si>
  <si>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</si>
  <si>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</si>
  <si>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</si>
  <si>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</si>
  <si>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</si>
  <si>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</si>
  <si>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</si>
  <si>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</si>
  <si>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</si>
  <si>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</si>
  <si>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</si>
  <si>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</si>
  <si>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</si>
  <si>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</si>
  <si>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</si>
  <si>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</si>
  <si>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</si>
  <si>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</si>
  <si>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</si>
  <si>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</si>
  <si>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</si>
  <si>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</si>
  <si>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</si>
  <si>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</si>
  <si>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</si>
  <si>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</si>
  <si>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</si>
  <si>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</si>
  <si>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</si>
  <si>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</si>
  <si>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</si>
  <si>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</si>
  <si>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</si>
  <si>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</si>
  <si>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</si>
  <si>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</si>
  <si>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</si>
  <si>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</si>
  <si>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</si>
  <si>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</si>
  <si>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</si>
  <si>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</si>
  <si>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</si>
  <si>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</si>
  <si>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</si>
  <si>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</si>
  <si>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</si>
  <si>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</si>
  <si>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</si>
  <si>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BRBCL(ER-43)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</si>
  <si>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</si>
  <si>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</si>
  <si>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</si>
  <si>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</si>
  <si>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</si>
  <si>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</si>
  <si>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</si>
  <si>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</si>
  <si>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</si>
  <si>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</si>
  <si>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</si>
  <si>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FSTPP I &amp; II(ER-43)</t>
  </si>
  <si>
    <t>JHAJJAR(NR-82)</t>
  </si>
  <si>
    <t>KHSTPP-II(ER-43)</t>
  </si>
  <si>
    <t>KOTESHWR(NR-82)</t>
  </si>
  <si>
    <t>NAPP(NR-82)</t>
  </si>
  <si>
    <t>NJPC(NR-82)</t>
  </si>
  <si>
    <t>PARBATI3(NR-82)</t>
  </si>
  <si>
    <t>RAPPB(NR-82)</t>
  </si>
  <si>
    <t>RAPPC(NR-82)</t>
  </si>
  <si>
    <t>RIHAND1(NR-82)</t>
  </si>
  <si>
    <t>RIHAND2(NR-82)</t>
  </si>
  <si>
    <t>RIHAND3(NR-82)</t>
  </si>
  <si>
    <t>SALAL(NR-82)</t>
  </si>
  <si>
    <t>SASAN(WR-47)</t>
  </si>
  <si>
    <t>SEWA2(NR-82)</t>
  </si>
  <si>
    <t>SINGRAULI(NR-82)</t>
  </si>
  <si>
    <t>SINGRAULI_HYDRO(NR-82)</t>
  </si>
  <si>
    <t>TALA(ER-43)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</si>
  <si>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</si>
  <si>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</si>
  <si>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</si>
  <si>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</si>
  <si>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</si>
  <si>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</si>
  <si>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</si>
  <si>
    <t xml:space="preserve">0-05-2022 </t>
  </si>
  <si>
    <t>SHPPBPL</t>
  </si>
  <si>
    <t>HP</t>
  </si>
  <si>
    <t>Teesta_III</t>
  </si>
  <si>
    <t>SEILP2</t>
  </si>
  <si>
    <t>KSK_MAHANADI</t>
  </si>
  <si>
    <t>SCLTPS</t>
  </si>
  <si>
    <t>JPL-2</t>
  </si>
  <si>
    <t>JPL</t>
  </si>
  <si>
    <t>JHABUA_IPP</t>
  </si>
  <si>
    <t>ADHPL</t>
  </si>
  <si>
    <t>MALANA</t>
  </si>
  <si>
    <t>Manipur_Ben</t>
  </si>
  <si>
    <t>SORANG_HEP</t>
  </si>
  <si>
    <t>GMRKEL</t>
  </si>
  <si>
    <t>ITCWIND</t>
  </si>
  <si>
    <t>HP-GOVT</t>
  </si>
  <si>
    <t>GEE_HP</t>
  </si>
  <si>
    <t>RPREL</t>
  </si>
  <si>
    <t>SINGOLI</t>
  </si>
  <si>
    <t>CHANJUII</t>
  </si>
  <si>
    <t>APNRL</t>
  </si>
  <si>
    <t>TS1PL_BKN</t>
  </si>
  <si>
    <t>AHEJ3L_SOLAR</t>
  </si>
  <si>
    <t>53IS2022/05/10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</si>
</sst>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92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92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92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92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92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92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92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92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92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92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92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92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94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94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94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94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94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94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94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94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94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94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94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94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94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92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92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92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92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92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92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92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92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92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92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92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92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92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90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90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88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88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88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88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88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88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88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88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86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86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86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86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86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86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86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86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84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84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84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84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84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84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84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84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84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84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84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84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84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84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84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84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86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86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86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86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86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86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86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86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88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88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88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88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88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88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88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88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88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88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88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88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88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88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88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88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300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300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300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300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300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300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300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160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160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166.11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160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160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160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162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162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162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162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162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162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162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162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162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162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162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162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162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162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162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162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162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162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162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162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162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162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162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162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162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162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162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162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162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162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162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162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162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162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162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162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162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162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162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162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162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162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162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162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162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162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162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162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252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290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290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290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290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290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290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290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162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162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162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162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162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162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162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162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162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300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300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217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217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217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217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217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217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217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217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217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217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217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217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217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44691</v>
      </c>
      <c r="Z3" s="37">
        <f>S3</f>
        <v>44691</v>
      </c>
      <c r="AE3" s="36"/>
      <c r="AH3" s="38">
        <f>AV4</f>
        <v>44691</v>
      </c>
    </row>
    <row r="4" spans="1:48" ht="15.75" thickBot="1">
      <c r="A4" s="37">
        <f>frq!A1</f>
        <v>44691</v>
      </c>
      <c r="L4" s="37">
        <f>frq!A1</f>
        <v>44691</v>
      </c>
      <c r="P4" s="37">
        <f>frq!A1</f>
        <v>44691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7.4999999999999997E-2</v>
      </c>
      <c r="I6" s="54"/>
      <c r="J6" s="54">
        <f>G6+H6+I6</f>
        <v>0.155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7.4999999999999997E-2</v>
      </c>
      <c r="I7" s="54"/>
      <c r="J7" s="54">
        <f t="shared" ref="J7:J70" si="3">G7+H7+I7</f>
        <v>0.155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7.4999999999999997E-2</v>
      </c>
      <c r="I8" s="54"/>
      <c r="J8" s="54">
        <f t="shared" si="3"/>
        <v>0.155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7.4999999999999997E-2</v>
      </c>
      <c r="I9" s="54"/>
      <c r="J9" s="54">
        <f t="shared" si="3"/>
        <v>0.155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7.4999999999999997E-2</v>
      </c>
      <c r="I10" s="54"/>
      <c r="J10" s="54">
        <f t="shared" si="3"/>
        <v>0.155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7.4999999999999997E-2</v>
      </c>
      <c r="I11" s="54"/>
      <c r="J11" s="54">
        <f t="shared" si="3"/>
        <v>0.155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7.4999999999999997E-2</v>
      </c>
      <c r="I12" s="54"/>
      <c r="J12" s="54">
        <f t="shared" si="3"/>
        <v>0.155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7.4999999999999997E-2</v>
      </c>
      <c r="I13" s="54"/>
      <c r="J13" s="54">
        <f t="shared" si="3"/>
        <v>0.155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0.04</v>
      </c>
      <c r="I14" s="54"/>
      <c r="J14" s="54">
        <f t="shared" si="3"/>
        <v>0.12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0.04</v>
      </c>
      <c r="I15" s="54"/>
      <c r="J15" s="54">
        <f t="shared" si="3"/>
        <v>0.12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4.1527500000000002E-2</v>
      </c>
      <c r="I16" s="54"/>
      <c r="J16" s="54">
        <f t="shared" si="3"/>
        <v>0.12152750000000001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0.04</v>
      </c>
      <c r="I17" s="54"/>
      <c r="J17" s="54">
        <f t="shared" si="3"/>
        <v>0.12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0.04</v>
      </c>
      <c r="I18" s="54"/>
      <c r="J18" s="54">
        <f t="shared" si="3"/>
        <v>0.12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0.04</v>
      </c>
      <c r="I19" s="54"/>
      <c r="J19" s="54">
        <f t="shared" si="3"/>
        <v>0.12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4.0500000000000001E-2</v>
      </c>
      <c r="I20" s="54"/>
      <c r="J20" s="54">
        <f t="shared" si="3"/>
        <v>0.1205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4.0500000000000001E-2</v>
      </c>
      <c r="I21" s="54"/>
      <c r="J21" s="54">
        <f t="shared" si="3"/>
        <v>0.1205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4.0500000000000001E-2</v>
      </c>
      <c r="I22" s="54"/>
      <c r="J22" s="54">
        <f t="shared" si="3"/>
        <v>0.1205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4.0500000000000001E-2</v>
      </c>
      <c r="I23" s="54"/>
      <c r="J23" s="54">
        <f t="shared" si="3"/>
        <v>0.1205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4.0500000000000001E-2</v>
      </c>
      <c r="I24" s="54"/>
      <c r="J24" s="54">
        <f t="shared" si="3"/>
        <v>0.1205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4.0500000000000001E-2</v>
      </c>
      <c r="I25" s="54"/>
      <c r="J25" s="54">
        <f t="shared" si="3"/>
        <v>0.1205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4.0500000000000001E-2</v>
      </c>
      <c r="I26" s="54"/>
      <c r="J26" s="54">
        <f t="shared" si="3"/>
        <v>0.1205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4.0500000000000001E-2</v>
      </c>
      <c r="I27" s="54"/>
      <c r="J27" s="54">
        <f t="shared" si="3"/>
        <v>0.1205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4.0500000000000001E-2</v>
      </c>
      <c r="I28" s="54"/>
      <c r="J28" s="54">
        <f t="shared" si="3"/>
        <v>0.1205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4.0500000000000001E-2</v>
      </c>
      <c r="I29" s="54"/>
      <c r="J29" s="54">
        <f t="shared" si="3"/>
        <v>0.1205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4.0500000000000001E-2</v>
      </c>
      <c r="I30" s="54"/>
      <c r="J30" s="54">
        <f t="shared" si="3"/>
        <v>0.1205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4.0500000000000001E-2</v>
      </c>
      <c r="I31" s="54"/>
      <c r="J31" s="54">
        <f t="shared" si="3"/>
        <v>0.1205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4.0500000000000001E-2</v>
      </c>
      <c r="I32" s="54"/>
      <c r="J32" s="54">
        <f t="shared" si="3"/>
        <v>0.1205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4.0500000000000001E-2</v>
      </c>
      <c r="I33" s="54"/>
      <c r="J33" s="54">
        <f t="shared" si="3"/>
        <v>0.1205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4.0500000000000001E-2</v>
      </c>
      <c r="I34" s="54"/>
      <c r="J34" s="54">
        <f t="shared" si="3"/>
        <v>0.1205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4.0500000000000001E-2</v>
      </c>
      <c r="I35" s="54"/>
      <c r="J35" s="54">
        <f t="shared" si="3"/>
        <v>0.1205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4.0500000000000001E-2</v>
      </c>
      <c r="I36" s="54"/>
      <c r="J36" s="54">
        <f t="shared" si="3"/>
        <v>0.1205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4.0500000000000001E-2</v>
      </c>
      <c r="I37" s="54"/>
      <c r="J37" s="54">
        <f t="shared" si="3"/>
        <v>0.1205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4.0500000000000001E-2</v>
      </c>
      <c r="I38" s="54"/>
      <c r="J38" s="54">
        <f t="shared" si="3"/>
        <v>0.1205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4.0500000000000001E-2</v>
      </c>
      <c r="I39" s="54"/>
      <c r="J39" s="54">
        <f t="shared" si="3"/>
        <v>0.1205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4.0500000000000001E-2</v>
      </c>
      <c r="I40" s="54"/>
      <c r="J40" s="54">
        <f t="shared" si="3"/>
        <v>0.1205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4.0500000000000001E-2</v>
      </c>
      <c r="I41" s="54"/>
      <c r="J41" s="54">
        <f t="shared" si="3"/>
        <v>0.1205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4.0500000000000001E-2</v>
      </c>
      <c r="I42" s="54"/>
      <c r="J42" s="54">
        <f t="shared" si="3"/>
        <v>0.1205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4.0500000000000001E-2</v>
      </c>
      <c r="I43" s="54"/>
      <c r="J43" s="54">
        <f t="shared" si="3"/>
        <v>0.1205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4.0500000000000001E-2</v>
      </c>
      <c r="I44" s="54"/>
      <c r="J44" s="54">
        <f t="shared" si="3"/>
        <v>0.1205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4.0500000000000001E-2</v>
      </c>
      <c r="I45" s="54"/>
      <c r="J45" s="54">
        <f t="shared" si="3"/>
        <v>0.1205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0.08</v>
      </c>
      <c r="H46" s="54">
        <f>(BAWANA!U43+BAWANA!V43)/4000</f>
        <v>4.0500000000000001E-2</v>
      </c>
      <c r="I46" s="54"/>
      <c r="J46" s="54">
        <f t="shared" si="3"/>
        <v>0.1205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0.08</v>
      </c>
      <c r="H47" s="54">
        <f>(BAWANA!U44+BAWANA!V44)/4000</f>
        <v>4.0500000000000001E-2</v>
      </c>
      <c r="I47" s="54"/>
      <c r="J47" s="54">
        <f t="shared" si="3"/>
        <v>0.1205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0.08</v>
      </c>
      <c r="H48" s="54">
        <f>(BAWANA!U45+BAWANA!V45)/4000</f>
        <v>4.0500000000000001E-2</v>
      </c>
      <c r="I48" s="54"/>
      <c r="J48" s="54">
        <f t="shared" si="3"/>
        <v>0.1205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0.08</v>
      </c>
      <c r="H49" s="54">
        <f>(BAWANA!U46+BAWANA!V46)/4000</f>
        <v>4.0500000000000001E-2</v>
      </c>
      <c r="I49" s="54"/>
      <c r="J49" s="54">
        <f t="shared" si="3"/>
        <v>0.1205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0.08</v>
      </c>
      <c r="H50" s="54">
        <f>(BAWANA!U47+BAWANA!V47)/4000</f>
        <v>4.0500000000000001E-2</v>
      </c>
      <c r="I50" s="54"/>
      <c r="J50" s="54">
        <f t="shared" si="3"/>
        <v>0.1205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0.08</v>
      </c>
      <c r="H51" s="54">
        <f>(BAWANA!U48+BAWANA!V48)/4000</f>
        <v>4.0500000000000001E-2</v>
      </c>
      <c r="I51" s="54"/>
      <c r="J51" s="54">
        <f t="shared" si="3"/>
        <v>0.1205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4.0500000000000001E-2</v>
      </c>
      <c r="I52" s="54"/>
      <c r="J52" s="54">
        <f t="shared" si="3"/>
        <v>0.1205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4.0500000000000001E-2</v>
      </c>
      <c r="I53" s="54"/>
      <c r="J53" s="54">
        <f t="shared" si="3"/>
        <v>0.1205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4.0500000000000001E-2</v>
      </c>
      <c r="I54" s="54"/>
      <c r="J54" s="54">
        <f t="shared" si="3"/>
        <v>0.1205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4.0500000000000001E-2</v>
      </c>
      <c r="I55" s="54"/>
      <c r="J55" s="54">
        <f t="shared" si="3"/>
        <v>0.1205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4.0500000000000001E-2</v>
      </c>
      <c r="I56" s="54"/>
      <c r="J56" s="54">
        <f t="shared" si="3"/>
        <v>0.1205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4.0500000000000001E-2</v>
      </c>
      <c r="I57" s="54"/>
      <c r="J57" s="54">
        <f t="shared" si="3"/>
        <v>0.1205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4.0500000000000001E-2</v>
      </c>
      <c r="I58" s="54"/>
      <c r="J58" s="54">
        <f t="shared" si="3"/>
        <v>0.1205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4.0500000000000001E-2</v>
      </c>
      <c r="I59" s="54"/>
      <c r="J59" s="54">
        <f t="shared" si="3"/>
        <v>0.1205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4.0500000000000001E-2</v>
      </c>
      <c r="I60" s="54"/>
      <c r="J60" s="54">
        <f t="shared" si="3"/>
        <v>0.1205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4.0500000000000001E-2</v>
      </c>
      <c r="I61" s="54"/>
      <c r="J61" s="54">
        <f t="shared" si="3"/>
        <v>0.1205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4.0500000000000001E-2</v>
      </c>
      <c r="I62" s="54"/>
      <c r="J62" s="54">
        <f t="shared" si="3"/>
        <v>0.1205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4.0500000000000001E-2</v>
      </c>
      <c r="I63" s="54"/>
      <c r="J63" s="54">
        <f t="shared" si="3"/>
        <v>0.1205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4.0500000000000001E-2</v>
      </c>
      <c r="I64" s="54"/>
      <c r="J64" s="54">
        <f t="shared" si="3"/>
        <v>0.1205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4.0500000000000001E-2</v>
      </c>
      <c r="I65" s="54"/>
      <c r="J65" s="54">
        <f t="shared" si="3"/>
        <v>0.1205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4.0500000000000001E-2</v>
      </c>
      <c r="I66" s="54"/>
      <c r="J66" s="54">
        <f t="shared" si="3"/>
        <v>0.1205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4.0500000000000001E-2</v>
      </c>
      <c r="I67" s="54"/>
      <c r="J67" s="54">
        <f t="shared" si="3"/>
        <v>0.1205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6.3E-2</v>
      </c>
      <c r="I68" s="54"/>
      <c r="J68" s="54">
        <f t="shared" si="3"/>
        <v>0.14300000000000002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7.2499999999999995E-2</v>
      </c>
      <c r="I69" s="54"/>
      <c r="J69" s="54">
        <f t="shared" si="3"/>
        <v>0.1525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7.2499999999999995E-2</v>
      </c>
      <c r="I70" s="54"/>
      <c r="J70" s="54">
        <f t="shared" si="3"/>
        <v>0.1525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7.2499999999999995E-2</v>
      </c>
      <c r="I71" s="54"/>
      <c r="J71" s="54">
        <f t="shared" ref="J71:J101" si="9">G71+H71+I71</f>
        <v>0.1525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7.2499999999999995E-2</v>
      </c>
      <c r="I72" s="54"/>
      <c r="J72" s="54">
        <f t="shared" si="9"/>
        <v>0.1525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7.2499999999999995E-2</v>
      </c>
      <c r="I73" s="54"/>
      <c r="J73" s="54">
        <f t="shared" si="9"/>
        <v>0.1525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7.2499999999999995E-2</v>
      </c>
      <c r="I74" s="54"/>
      <c r="J74" s="54">
        <f t="shared" si="9"/>
        <v>0.1525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7.2499999999999995E-2</v>
      </c>
      <c r="I75" s="54"/>
      <c r="J75" s="54">
        <f t="shared" si="9"/>
        <v>0.1525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4.0500000000000001E-2</v>
      </c>
      <c r="I76" s="54"/>
      <c r="J76" s="54">
        <f t="shared" si="9"/>
        <v>0.1205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4.0500000000000001E-2</v>
      </c>
      <c r="I77" s="54"/>
      <c r="J77" s="54">
        <f t="shared" si="9"/>
        <v>0.1205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0.08</v>
      </c>
      <c r="H78" s="54">
        <f>(BAWANA!U75+BAWANA!V75)/4000</f>
        <v>4.0500000000000001E-2</v>
      </c>
      <c r="I78" s="54"/>
      <c r="J78" s="54">
        <f t="shared" si="9"/>
        <v>0.1205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4.0500000000000001E-2</v>
      </c>
      <c r="I79" s="54"/>
      <c r="J79" s="54">
        <f t="shared" si="9"/>
        <v>0.1205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4.0500000000000001E-2</v>
      </c>
      <c r="I80" s="54"/>
      <c r="J80" s="54">
        <f t="shared" si="9"/>
        <v>0.1205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4.0500000000000001E-2</v>
      </c>
      <c r="I81" s="54"/>
      <c r="J81" s="54">
        <f t="shared" si="9"/>
        <v>0.1205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4.0500000000000001E-2</v>
      </c>
      <c r="I82" s="54"/>
      <c r="J82" s="54">
        <f t="shared" si="9"/>
        <v>0.1205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4.0500000000000001E-2</v>
      </c>
      <c r="I83" s="54"/>
      <c r="J83" s="54">
        <f t="shared" si="9"/>
        <v>0.1205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4.0500000000000001E-2</v>
      </c>
      <c r="I84" s="54"/>
      <c r="J84" s="54">
        <f t="shared" si="9"/>
        <v>0.1205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4.0500000000000001E-2</v>
      </c>
      <c r="I85" s="54"/>
      <c r="J85" s="54">
        <f t="shared" si="9"/>
        <v>0.1205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7.4999999999999997E-2</v>
      </c>
      <c r="I86" s="54"/>
      <c r="J86" s="54">
        <f t="shared" si="9"/>
        <v>0.155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7.4999999999999997E-2</v>
      </c>
      <c r="I87" s="54"/>
      <c r="J87" s="54">
        <f t="shared" si="9"/>
        <v>0.155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7.4999999999999997E-2</v>
      </c>
      <c r="I88" s="54"/>
      <c r="J88" s="54">
        <f t="shared" si="9"/>
        <v>0.155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5.425E-2</v>
      </c>
      <c r="I89" s="54"/>
      <c r="J89" s="54">
        <f t="shared" si="9"/>
        <v>0.13425000000000001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5.425E-2</v>
      </c>
      <c r="I90" s="54"/>
      <c r="J90" s="54">
        <f t="shared" si="9"/>
        <v>0.13425000000000001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5.425E-2</v>
      </c>
      <c r="I91" s="54"/>
      <c r="J91" s="54">
        <f t="shared" si="9"/>
        <v>0.13425000000000001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5.425E-2</v>
      </c>
      <c r="I92" s="54"/>
      <c r="J92" s="54">
        <f t="shared" si="9"/>
        <v>0.13425000000000001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5.425E-2</v>
      </c>
      <c r="I93" s="54"/>
      <c r="J93" s="54">
        <f t="shared" si="9"/>
        <v>0.13425000000000001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5.425E-2</v>
      </c>
      <c r="I94" s="54"/>
      <c r="J94" s="54">
        <f t="shared" si="9"/>
        <v>0.13425000000000001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5.425E-2</v>
      </c>
      <c r="I95" s="54"/>
      <c r="J95" s="54">
        <f t="shared" si="9"/>
        <v>0.13425000000000001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5.425E-2</v>
      </c>
      <c r="I96" s="54"/>
      <c r="J96" s="54">
        <f t="shared" si="9"/>
        <v>0.13425000000000001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5.425E-2</v>
      </c>
      <c r="I97" s="54"/>
      <c r="J97" s="54">
        <f t="shared" si="9"/>
        <v>0.13425000000000001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5.425E-2</v>
      </c>
      <c r="I98" s="54"/>
      <c r="J98" s="54">
        <f t="shared" si="9"/>
        <v>0.13425000000000001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5.425E-2</v>
      </c>
      <c r="I99" s="54"/>
      <c r="J99" s="54">
        <f t="shared" si="9"/>
        <v>0.13425000000000001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5.425E-2</v>
      </c>
      <c r="I100" s="54"/>
      <c r="J100" s="54">
        <f t="shared" si="9"/>
        <v>0.13425000000000001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5.425E-2</v>
      </c>
      <c r="I101" s="54"/>
      <c r="J101" s="54">
        <f t="shared" si="9"/>
        <v>0.13425000000000001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4.6912775000000009</v>
      </c>
      <c r="I102" s="54"/>
      <c r="J102" s="54">
        <f t="shared" si="14"/>
        <v>12.371277499999985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71.55</v>
      </c>
      <c r="I3" s="95">
        <v>0</v>
      </c>
      <c r="J3" s="95">
        <v>0</v>
      </c>
      <c r="K3" s="95">
        <v>4.84</v>
      </c>
      <c r="L3" s="95">
        <v>0</v>
      </c>
      <c r="M3" s="114">
        <v>0</v>
      </c>
      <c r="N3" s="113">
        <v>0</v>
      </c>
      <c r="O3" s="95">
        <v>-10</v>
      </c>
      <c r="P3" s="95">
        <v>-10</v>
      </c>
      <c r="Q3" s="95">
        <v>0</v>
      </c>
      <c r="R3" s="95">
        <v>0</v>
      </c>
      <c r="S3" s="114">
        <v>0</v>
      </c>
      <c r="U3" s="115">
        <v>-20</v>
      </c>
      <c r="V3" s="116">
        <v>76.39</v>
      </c>
      <c r="W3">
        <v>71.55</v>
      </c>
      <c r="X3">
        <v>-10</v>
      </c>
      <c r="Y3">
        <v>0</v>
      </c>
      <c r="Z3">
        <v>4.84</v>
      </c>
      <c r="AA3">
        <v>-10</v>
      </c>
    </row>
    <row r="4" spans="1:27">
      <c r="B4" t="s">
        <v>263</v>
      </c>
      <c r="G4" t="s">
        <v>46</v>
      </c>
      <c r="H4" s="115">
        <v>73.489999999999995</v>
      </c>
      <c r="I4" s="88">
        <v>0</v>
      </c>
      <c r="J4" s="88">
        <v>0</v>
      </c>
      <c r="K4" s="88">
        <v>4.84</v>
      </c>
      <c r="L4" s="88">
        <v>0</v>
      </c>
      <c r="M4" s="116">
        <v>0</v>
      </c>
      <c r="N4" s="115">
        <v>0</v>
      </c>
      <c r="O4" s="88">
        <v>-5</v>
      </c>
      <c r="P4" s="88">
        <v>-10</v>
      </c>
      <c r="Q4" s="88">
        <v>0</v>
      </c>
      <c r="R4" s="88">
        <v>0</v>
      </c>
      <c r="S4" s="116">
        <v>0</v>
      </c>
      <c r="U4" s="115">
        <v>-15</v>
      </c>
      <c r="V4" s="116">
        <v>78.33</v>
      </c>
      <c r="W4">
        <v>73.489999999999995</v>
      </c>
      <c r="X4">
        <v>-5</v>
      </c>
      <c r="Y4">
        <v>0</v>
      </c>
      <c r="Z4">
        <v>4.84</v>
      </c>
      <c r="AA4">
        <v>-10</v>
      </c>
    </row>
    <row r="5" spans="1:27">
      <c r="G5" t="s">
        <v>47</v>
      </c>
      <c r="H5" s="115">
        <v>52.22</v>
      </c>
      <c r="I5" s="88">
        <v>0</v>
      </c>
      <c r="J5" s="88">
        <v>0</v>
      </c>
      <c r="K5" s="88">
        <v>9.67</v>
      </c>
      <c r="L5" s="88">
        <v>0</v>
      </c>
      <c r="M5" s="116">
        <v>0</v>
      </c>
      <c r="N5" s="115">
        <v>0</v>
      </c>
      <c r="O5" s="88">
        <v>0</v>
      </c>
      <c r="P5" s="88">
        <v>-15</v>
      </c>
      <c r="Q5" s="88">
        <v>0</v>
      </c>
      <c r="R5" s="88">
        <v>0</v>
      </c>
      <c r="S5" s="116">
        <v>0</v>
      </c>
      <c r="U5" s="115">
        <v>-15</v>
      </c>
      <c r="V5" s="116">
        <v>61.89</v>
      </c>
      <c r="W5">
        <v>52.22</v>
      </c>
      <c r="X5">
        <v>0</v>
      </c>
      <c r="Y5">
        <v>0</v>
      </c>
      <c r="Z5">
        <v>9.67</v>
      </c>
      <c r="AA5">
        <v>-15</v>
      </c>
    </row>
    <row r="6" spans="1:27">
      <c r="G6" t="s">
        <v>48</v>
      </c>
      <c r="H6" s="115">
        <v>49.31</v>
      </c>
      <c r="I6" s="88">
        <v>0</v>
      </c>
      <c r="J6" s="88">
        <v>0</v>
      </c>
      <c r="K6" s="88">
        <v>4.84</v>
      </c>
      <c r="L6" s="88">
        <v>0</v>
      </c>
      <c r="M6" s="116">
        <v>0</v>
      </c>
      <c r="N6" s="115">
        <v>0</v>
      </c>
      <c r="O6" s="88">
        <v>-15</v>
      </c>
      <c r="P6" s="88">
        <v>-15</v>
      </c>
      <c r="Q6" s="88">
        <v>0</v>
      </c>
      <c r="R6" s="88">
        <v>0</v>
      </c>
      <c r="S6" s="116">
        <v>0</v>
      </c>
      <c r="U6" s="115">
        <v>-30</v>
      </c>
      <c r="V6" s="116">
        <v>54.15</v>
      </c>
      <c r="W6">
        <v>49.31</v>
      </c>
      <c r="X6">
        <v>-15</v>
      </c>
      <c r="Y6">
        <v>0</v>
      </c>
      <c r="Z6">
        <v>4.84</v>
      </c>
      <c r="AA6">
        <v>-15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3.19</v>
      </c>
      <c r="M7" s="116">
        <v>0</v>
      </c>
      <c r="N7" s="115">
        <v>-8</v>
      </c>
      <c r="O7" s="88">
        <v>-25</v>
      </c>
      <c r="P7" s="88">
        <v>-15</v>
      </c>
      <c r="Q7" s="88">
        <v>0</v>
      </c>
      <c r="R7" s="88">
        <v>0</v>
      </c>
      <c r="S7" s="116">
        <v>0</v>
      </c>
      <c r="U7" s="115">
        <v>-48</v>
      </c>
      <c r="V7" s="116">
        <v>3.19</v>
      </c>
      <c r="W7">
        <v>-8</v>
      </c>
      <c r="X7">
        <v>-25</v>
      </c>
      <c r="Y7">
        <v>3.19</v>
      </c>
      <c r="Z7">
        <v>0</v>
      </c>
      <c r="AA7">
        <v>-15</v>
      </c>
    </row>
    <row r="8" spans="1:27">
      <c r="G8" t="s">
        <v>50</v>
      </c>
      <c r="H8" s="115">
        <v>0</v>
      </c>
      <c r="I8" s="88">
        <v>29.01</v>
      </c>
      <c r="J8" s="88">
        <v>0</v>
      </c>
      <c r="K8" s="88">
        <v>9.67</v>
      </c>
      <c r="L8" s="88">
        <v>0</v>
      </c>
      <c r="M8" s="116">
        <v>0</v>
      </c>
      <c r="N8" s="115">
        <v>-25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-25</v>
      </c>
      <c r="V8" s="116">
        <v>38.68</v>
      </c>
      <c r="W8">
        <v>-25</v>
      </c>
      <c r="X8">
        <v>29.01</v>
      </c>
      <c r="Y8">
        <v>0</v>
      </c>
      <c r="Z8">
        <v>9.67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9.67</v>
      </c>
      <c r="L9" s="88">
        <v>11.6</v>
      </c>
      <c r="M9" s="116">
        <v>0</v>
      </c>
      <c r="N9" s="115">
        <v>-106</v>
      </c>
      <c r="O9" s="88">
        <v>-10</v>
      </c>
      <c r="P9" s="88">
        <v>-45</v>
      </c>
      <c r="Q9" s="88">
        <v>0</v>
      </c>
      <c r="R9" s="88">
        <v>0</v>
      </c>
      <c r="S9" s="116">
        <v>0</v>
      </c>
      <c r="U9" s="115">
        <v>-161</v>
      </c>
      <c r="V9" s="116">
        <v>21.27</v>
      </c>
      <c r="W9">
        <v>-106</v>
      </c>
      <c r="X9">
        <v>-10</v>
      </c>
      <c r="Y9">
        <v>11.6</v>
      </c>
      <c r="Z9">
        <v>9.67</v>
      </c>
      <c r="AA9">
        <v>-45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10.64</v>
      </c>
      <c r="M10" s="116">
        <v>0</v>
      </c>
      <c r="N10" s="115">
        <v>-54</v>
      </c>
      <c r="O10" s="88">
        <v>-35</v>
      </c>
      <c r="P10" s="88">
        <v>0</v>
      </c>
      <c r="Q10" s="88">
        <v>0</v>
      </c>
      <c r="R10" s="88">
        <v>0</v>
      </c>
      <c r="S10" s="116">
        <v>0</v>
      </c>
      <c r="U10" s="115">
        <v>-89</v>
      </c>
      <c r="V10" s="116">
        <v>10.64</v>
      </c>
      <c r="W10">
        <v>-54</v>
      </c>
      <c r="X10">
        <v>-35</v>
      </c>
      <c r="Y10">
        <v>10.64</v>
      </c>
      <c r="Z10">
        <v>0</v>
      </c>
      <c r="AA10">
        <v>0</v>
      </c>
    </row>
    <row r="11" spans="1:27">
      <c r="G11" t="s">
        <v>53</v>
      </c>
      <c r="H11" s="115">
        <v>90.9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-55</v>
      </c>
      <c r="P11" s="88">
        <v>0</v>
      </c>
      <c r="Q11" s="88">
        <v>0</v>
      </c>
      <c r="R11" s="88">
        <v>0</v>
      </c>
      <c r="S11" s="116">
        <v>0</v>
      </c>
      <c r="U11" s="115">
        <v>-55</v>
      </c>
      <c r="V11" s="116">
        <v>90.9</v>
      </c>
      <c r="W11">
        <v>90.9</v>
      </c>
      <c r="X11">
        <v>-55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121.84</v>
      </c>
      <c r="I12" s="88">
        <v>0</v>
      </c>
      <c r="J12" s="88">
        <v>0</v>
      </c>
      <c r="K12" s="88">
        <v>9.67</v>
      </c>
      <c r="L12" s="88">
        <v>0</v>
      </c>
      <c r="M12" s="116">
        <v>0</v>
      </c>
      <c r="N12" s="115">
        <v>0</v>
      </c>
      <c r="O12" s="88">
        <v>-45</v>
      </c>
      <c r="P12" s="88">
        <v>0</v>
      </c>
      <c r="Q12" s="88">
        <v>0</v>
      </c>
      <c r="R12" s="88">
        <v>0</v>
      </c>
      <c r="S12" s="116">
        <v>0</v>
      </c>
      <c r="U12" s="115">
        <v>-45</v>
      </c>
      <c r="V12" s="116">
        <v>131.51</v>
      </c>
      <c r="W12">
        <v>121.84</v>
      </c>
      <c r="X12">
        <v>-45</v>
      </c>
      <c r="Y12">
        <v>0</v>
      </c>
      <c r="Z12">
        <v>9.67</v>
      </c>
      <c r="AA12">
        <v>0</v>
      </c>
    </row>
    <row r="13" spans="1:27">
      <c r="G13" t="s">
        <v>55</v>
      </c>
      <c r="H13" s="115">
        <v>61.38</v>
      </c>
      <c r="I13" s="88">
        <v>0</v>
      </c>
      <c r="J13" s="88">
        <v>0</v>
      </c>
      <c r="K13" s="88">
        <v>9.67</v>
      </c>
      <c r="L13" s="88">
        <v>0</v>
      </c>
      <c r="M13" s="116">
        <v>0</v>
      </c>
      <c r="N13" s="115">
        <v>0</v>
      </c>
      <c r="O13" s="88">
        <v>-55</v>
      </c>
      <c r="P13" s="88">
        <v>-85</v>
      </c>
      <c r="Q13" s="88">
        <v>0</v>
      </c>
      <c r="R13" s="88">
        <v>0</v>
      </c>
      <c r="S13" s="116">
        <v>0</v>
      </c>
      <c r="U13" s="115">
        <v>-140</v>
      </c>
      <c r="V13" s="116">
        <v>71.05</v>
      </c>
      <c r="W13">
        <v>61.38</v>
      </c>
      <c r="X13">
        <v>-55</v>
      </c>
      <c r="Y13">
        <v>0</v>
      </c>
      <c r="Z13">
        <v>9.67</v>
      </c>
      <c r="AA13">
        <v>-85</v>
      </c>
    </row>
    <row r="14" spans="1:27">
      <c r="G14" t="s">
        <v>56</v>
      </c>
      <c r="H14" s="115">
        <v>79.87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-35</v>
      </c>
      <c r="P14" s="88">
        <v>-30</v>
      </c>
      <c r="Q14" s="88">
        <v>0</v>
      </c>
      <c r="R14" s="88">
        <v>0</v>
      </c>
      <c r="S14" s="116">
        <v>0</v>
      </c>
      <c r="U14" s="115">
        <v>-65</v>
      </c>
      <c r="V14" s="116">
        <v>79.87</v>
      </c>
      <c r="W14">
        <v>79.87</v>
      </c>
      <c r="X14">
        <v>-35</v>
      </c>
      <c r="Y14">
        <v>0</v>
      </c>
      <c r="Z14">
        <v>0</v>
      </c>
      <c r="AA14">
        <v>-30</v>
      </c>
    </row>
    <row r="15" spans="1:27">
      <c r="G15" t="s">
        <v>57</v>
      </c>
      <c r="H15" s="115">
        <v>126.68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-38</v>
      </c>
      <c r="P15" s="88">
        <v>-35</v>
      </c>
      <c r="Q15" s="88">
        <v>0</v>
      </c>
      <c r="R15" s="88">
        <v>0</v>
      </c>
      <c r="S15" s="116">
        <v>0</v>
      </c>
      <c r="U15" s="115">
        <v>-73</v>
      </c>
      <c r="V15" s="116">
        <v>126.68</v>
      </c>
      <c r="W15">
        <v>126.68</v>
      </c>
      <c r="X15">
        <v>-38</v>
      </c>
      <c r="Y15">
        <v>0</v>
      </c>
      <c r="Z15">
        <v>0</v>
      </c>
      <c r="AA15">
        <v>-35</v>
      </c>
    </row>
    <row r="16" spans="1:27">
      <c r="G16" t="s">
        <v>58</v>
      </c>
      <c r="H16" s="115">
        <v>111.21</v>
      </c>
      <c r="I16" s="88">
        <v>0</v>
      </c>
      <c r="J16" s="88">
        <v>0</v>
      </c>
      <c r="K16" s="88">
        <v>9.67</v>
      </c>
      <c r="L16" s="88">
        <v>0</v>
      </c>
      <c r="M16" s="116">
        <v>0</v>
      </c>
      <c r="N16" s="115">
        <v>0</v>
      </c>
      <c r="O16" s="88">
        <v>-35</v>
      </c>
      <c r="P16" s="88">
        <v>-35</v>
      </c>
      <c r="Q16" s="88">
        <v>0</v>
      </c>
      <c r="R16" s="88">
        <v>0</v>
      </c>
      <c r="S16" s="116">
        <v>0</v>
      </c>
      <c r="U16" s="115">
        <v>-70</v>
      </c>
      <c r="V16" s="116">
        <v>120.88</v>
      </c>
      <c r="W16">
        <v>111.21</v>
      </c>
      <c r="X16">
        <v>-35</v>
      </c>
      <c r="Y16">
        <v>0</v>
      </c>
      <c r="Z16">
        <v>9.67</v>
      </c>
      <c r="AA16">
        <v>-35</v>
      </c>
    </row>
    <row r="17" spans="7:27">
      <c r="G17" t="s">
        <v>59</v>
      </c>
      <c r="H17" s="115">
        <v>120.88</v>
      </c>
      <c r="I17" s="88">
        <v>0</v>
      </c>
      <c r="J17" s="88">
        <v>0</v>
      </c>
      <c r="K17" s="88">
        <v>9.67</v>
      </c>
      <c r="L17" s="88">
        <v>0</v>
      </c>
      <c r="M17" s="116">
        <v>0</v>
      </c>
      <c r="N17" s="115">
        <v>0</v>
      </c>
      <c r="O17" s="88">
        <v>0</v>
      </c>
      <c r="P17" s="88">
        <v>-35</v>
      </c>
      <c r="Q17" s="88">
        <v>0</v>
      </c>
      <c r="R17" s="88">
        <v>0</v>
      </c>
      <c r="S17" s="116">
        <v>0</v>
      </c>
      <c r="U17" s="115">
        <v>-35</v>
      </c>
      <c r="V17" s="116">
        <v>130.54</v>
      </c>
      <c r="W17">
        <v>120.88</v>
      </c>
      <c r="X17">
        <v>0</v>
      </c>
      <c r="Y17">
        <v>0</v>
      </c>
      <c r="Z17">
        <v>9.67</v>
      </c>
      <c r="AA17">
        <v>-35</v>
      </c>
    </row>
    <row r="18" spans="7:27">
      <c r="G18" t="s">
        <v>60</v>
      </c>
      <c r="H18" s="115">
        <v>112.17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-62</v>
      </c>
      <c r="P18" s="88">
        <v>-35</v>
      </c>
      <c r="Q18" s="88">
        <v>0</v>
      </c>
      <c r="R18" s="88">
        <v>0</v>
      </c>
      <c r="S18" s="116">
        <v>0</v>
      </c>
      <c r="U18" s="115">
        <v>-97</v>
      </c>
      <c r="V18" s="116">
        <v>112.17</v>
      </c>
      <c r="W18">
        <v>112.17</v>
      </c>
      <c r="X18">
        <v>-62</v>
      </c>
      <c r="Y18">
        <v>0</v>
      </c>
      <c r="Z18">
        <v>0</v>
      </c>
      <c r="AA18">
        <v>-35</v>
      </c>
    </row>
    <row r="19" spans="7:27">
      <c r="G19" t="s">
        <v>61</v>
      </c>
      <c r="H19" s="115">
        <v>41.58</v>
      </c>
      <c r="I19" s="88">
        <v>0</v>
      </c>
      <c r="J19" s="88">
        <v>0</v>
      </c>
      <c r="K19" s="88">
        <v>0</v>
      </c>
      <c r="L19" s="88">
        <v>13.54</v>
      </c>
      <c r="M19" s="116">
        <v>0</v>
      </c>
      <c r="N19" s="115">
        <v>0</v>
      </c>
      <c r="O19" s="88">
        <v>-80</v>
      </c>
      <c r="P19" s="88">
        <v>-105</v>
      </c>
      <c r="Q19" s="88">
        <v>0</v>
      </c>
      <c r="R19" s="88">
        <v>0</v>
      </c>
      <c r="S19" s="116">
        <v>0</v>
      </c>
      <c r="U19" s="115">
        <v>-185</v>
      </c>
      <c r="V19" s="116">
        <v>55.12</v>
      </c>
      <c r="W19">
        <v>41.58</v>
      </c>
      <c r="X19">
        <v>-80</v>
      </c>
      <c r="Y19">
        <v>13.54</v>
      </c>
      <c r="Z19">
        <v>0</v>
      </c>
      <c r="AA19">
        <v>-105</v>
      </c>
    </row>
    <row r="20" spans="7:27">
      <c r="G20" t="s">
        <v>62</v>
      </c>
      <c r="H20" s="115">
        <v>102.5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-75</v>
      </c>
      <c r="P20" s="88">
        <v>-50</v>
      </c>
      <c r="Q20" s="88">
        <v>0</v>
      </c>
      <c r="R20" s="88">
        <v>0</v>
      </c>
      <c r="S20" s="116">
        <v>0</v>
      </c>
      <c r="U20" s="115">
        <v>-125</v>
      </c>
      <c r="V20" s="116">
        <v>102.5</v>
      </c>
      <c r="W20">
        <v>102.5</v>
      </c>
      <c r="X20">
        <v>-75</v>
      </c>
      <c r="Y20">
        <v>0</v>
      </c>
      <c r="Z20">
        <v>0</v>
      </c>
      <c r="AA20">
        <v>-50</v>
      </c>
    </row>
    <row r="21" spans="7:27">
      <c r="G21" t="s">
        <v>63</v>
      </c>
      <c r="H21" s="115">
        <v>103.47</v>
      </c>
      <c r="I21" s="88">
        <v>0</v>
      </c>
      <c r="J21" s="88">
        <v>0</v>
      </c>
      <c r="K21" s="88">
        <v>9.67</v>
      </c>
      <c r="L21" s="88">
        <v>4.42</v>
      </c>
      <c r="M21" s="116">
        <v>0</v>
      </c>
      <c r="N21" s="115">
        <v>0</v>
      </c>
      <c r="O21" s="88">
        <v>-80</v>
      </c>
      <c r="P21" s="88">
        <v>-50</v>
      </c>
      <c r="Q21" s="88">
        <v>0</v>
      </c>
      <c r="R21" s="88">
        <v>0</v>
      </c>
      <c r="S21" s="116">
        <v>0</v>
      </c>
      <c r="U21" s="115">
        <v>-130</v>
      </c>
      <c r="V21" s="116">
        <v>117.56</v>
      </c>
      <c r="W21">
        <v>103.47</v>
      </c>
      <c r="X21">
        <v>-80</v>
      </c>
      <c r="Y21">
        <v>4.42</v>
      </c>
      <c r="Z21">
        <v>9.67</v>
      </c>
      <c r="AA21">
        <v>-50</v>
      </c>
    </row>
    <row r="22" spans="7:27">
      <c r="G22" t="s">
        <v>64</v>
      </c>
      <c r="H22" s="115">
        <v>90.9</v>
      </c>
      <c r="I22" s="88">
        <v>0</v>
      </c>
      <c r="J22" s="88">
        <v>0</v>
      </c>
      <c r="K22" s="88">
        <v>0</v>
      </c>
      <c r="L22" s="88">
        <v>9.67</v>
      </c>
      <c r="M22" s="116">
        <v>0</v>
      </c>
      <c r="N22" s="115">
        <v>0</v>
      </c>
      <c r="O22" s="88">
        <v>-85</v>
      </c>
      <c r="P22" s="88">
        <v>-110</v>
      </c>
      <c r="Q22" s="88">
        <v>0</v>
      </c>
      <c r="R22" s="88">
        <v>0</v>
      </c>
      <c r="S22" s="116">
        <v>0</v>
      </c>
      <c r="U22" s="115">
        <v>-195</v>
      </c>
      <c r="V22" s="116">
        <v>100.57</v>
      </c>
      <c r="W22">
        <v>90.9</v>
      </c>
      <c r="X22">
        <v>-85</v>
      </c>
      <c r="Y22">
        <v>9.67</v>
      </c>
      <c r="Z22">
        <v>0</v>
      </c>
      <c r="AA22">
        <v>-110</v>
      </c>
    </row>
    <row r="23" spans="7:27">
      <c r="G23" t="s">
        <v>65</v>
      </c>
      <c r="H23" s="115">
        <v>136.35</v>
      </c>
      <c r="I23" s="88">
        <v>0</v>
      </c>
      <c r="J23" s="88">
        <v>0</v>
      </c>
      <c r="K23" s="88">
        <v>0</v>
      </c>
      <c r="L23" s="88">
        <v>9.67</v>
      </c>
      <c r="M23" s="116">
        <v>0</v>
      </c>
      <c r="N23" s="115">
        <v>0</v>
      </c>
      <c r="O23" s="88">
        <v>-65</v>
      </c>
      <c r="P23" s="88">
        <v>-50</v>
      </c>
      <c r="Q23" s="88">
        <v>0</v>
      </c>
      <c r="R23" s="88">
        <v>0</v>
      </c>
      <c r="S23" s="116">
        <v>0</v>
      </c>
      <c r="U23" s="115">
        <v>-115</v>
      </c>
      <c r="V23" s="116">
        <v>146.02000000000001</v>
      </c>
      <c r="W23">
        <v>136.35</v>
      </c>
      <c r="X23">
        <v>-65</v>
      </c>
      <c r="Y23">
        <v>9.67</v>
      </c>
      <c r="Z23">
        <v>0</v>
      </c>
      <c r="AA23">
        <v>-50</v>
      </c>
    </row>
    <row r="24" spans="7:27">
      <c r="G24" t="s">
        <v>66</v>
      </c>
      <c r="H24" s="115">
        <v>141.18</v>
      </c>
      <c r="I24" s="88">
        <v>0</v>
      </c>
      <c r="J24" s="88">
        <v>0</v>
      </c>
      <c r="K24" s="88">
        <v>9.67</v>
      </c>
      <c r="L24" s="88">
        <v>9.67</v>
      </c>
      <c r="M24" s="116">
        <v>0</v>
      </c>
      <c r="N24" s="115">
        <v>0</v>
      </c>
      <c r="O24" s="88">
        <v>-18</v>
      </c>
      <c r="P24" s="88">
        <v>-50</v>
      </c>
      <c r="Q24" s="88">
        <v>0</v>
      </c>
      <c r="R24" s="88">
        <v>0</v>
      </c>
      <c r="S24" s="116">
        <v>0</v>
      </c>
      <c r="U24" s="115">
        <v>-68</v>
      </c>
      <c r="V24" s="116">
        <v>160.52000000000001</v>
      </c>
      <c r="W24">
        <v>141.18</v>
      </c>
      <c r="X24">
        <v>-18</v>
      </c>
      <c r="Y24">
        <v>9.67</v>
      </c>
      <c r="Z24">
        <v>9.67</v>
      </c>
      <c r="AA24">
        <v>-50</v>
      </c>
    </row>
    <row r="25" spans="7:27">
      <c r="G25" t="s">
        <v>67</v>
      </c>
      <c r="H25" s="115">
        <v>102.5</v>
      </c>
      <c r="I25" s="88">
        <v>0</v>
      </c>
      <c r="J25" s="88">
        <v>0</v>
      </c>
      <c r="K25" s="88">
        <v>0</v>
      </c>
      <c r="L25" s="88">
        <v>14.51</v>
      </c>
      <c r="M25" s="116">
        <v>0</v>
      </c>
      <c r="N25" s="115">
        <v>0</v>
      </c>
      <c r="O25" s="88">
        <v>-73</v>
      </c>
      <c r="P25" s="88">
        <v>-100</v>
      </c>
      <c r="Q25" s="88">
        <v>0</v>
      </c>
      <c r="R25" s="88">
        <v>0</v>
      </c>
      <c r="S25" s="116">
        <v>0</v>
      </c>
      <c r="U25" s="115">
        <v>-173</v>
      </c>
      <c r="V25" s="116">
        <v>117.01</v>
      </c>
      <c r="W25">
        <v>102.5</v>
      </c>
      <c r="X25">
        <v>-73</v>
      </c>
      <c r="Y25">
        <v>14.51</v>
      </c>
      <c r="Z25">
        <v>0</v>
      </c>
      <c r="AA25">
        <v>-100</v>
      </c>
    </row>
    <row r="26" spans="7:27">
      <c r="G26" t="s">
        <v>68</v>
      </c>
      <c r="H26" s="115">
        <v>6.77</v>
      </c>
      <c r="I26" s="88">
        <v>0</v>
      </c>
      <c r="J26" s="88">
        <v>0</v>
      </c>
      <c r="K26" s="88">
        <v>9.67</v>
      </c>
      <c r="L26" s="88">
        <v>7.74</v>
      </c>
      <c r="M26" s="116">
        <v>0</v>
      </c>
      <c r="N26" s="115">
        <v>0</v>
      </c>
      <c r="O26" s="88">
        <v>-75</v>
      </c>
      <c r="P26" s="88">
        <v>-50</v>
      </c>
      <c r="Q26" s="88">
        <v>0</v>
      </c>
      <c r="R26" s="88">
        <v>0</v>
      </c>
      <c r="S26" s="116">
        <v>0</v>
      </c>
      <c r="U26" s="115">
        <v>-125</v>
      </c>
      <c r="V26" s="116">
        <v>24.18</v>
      </c>
      <c r="W26">
        <v>6.77</v>
      </c>
      <c r="X26">
        <v>-75</v>
      </c>
      <c r="Y26">
        <v>7.74</v>
      </c>
      <c r="Z26">
        <v>9.67</v>
      </c>
      <c r="AA26">
        <v>-50</v>
      </c>
    </row>
    <row r="27" spans="7:27">
      <c r="G27" t="s">
        <v>69</v>
      </c>
      <c r="H27" s="115">
        <v>117.97</v>
      </c>
      <c r="I27" s="88">
        <v>0</v>
      </c>
      <c r="J27" s="88">
        <v>0</v>
      </c>
      <c r="K27" s="88">
        <v>0</v>
      </c>
      <c r="L27" s="88">
        <v>9.67</v>
      </c>
      <c r="M27" s="116">
        <v>0</v>
      </c>
      <c r="N27" s="115">
        <v>0</v>
      </c>
      <c r="O27" s="88">
        <v>-83</v>
      </c>
      <c r="P27" s="88">
        <v>-105</v>
      </c>
      <c r="Q27" s="88">
        <v>0</v>
      </c>
      <c r="R27" s="88">
        <v>0</v>
      </c>
      <c r="S27" s="116">
        <v>0</v>
      </c>
      <c r="U27" s="115">
        <v>-188</v>
      </c>
      <c r="V27" s="116">
        <v>127.64</v>
      </c>
      <c r="W27">
        <v>117.97</v>
      </c>
      <c r="X27">
        <v>-83</v>
      </c>
      <c r="Y27">
        <v>9.67</v>
      </c>
      <c r="Z27">
        <v>0</v>
      </c>
      <c r="AA27">
        <v>-105</v>
      </c>
    </row>
    <row r="28" spans="7:27">
      <c r="G28" t="s">
        <v>70</v>
      </c>
      <c r="H28" s="115">
        <v>109.27</v>
      </c>
      <c r="I28" s="88">
        <v>0</v>
      </c>
      <c r="J28" s="88">
        <v>0</v>
      </c>
      <c r="K28" s="88">
        <v>9.67</v>
      </c>
      <c r="L28" s="88">
        <v>9.67</v>
      </c>
      <c r="M28" s="116">
        <v>0</v>
      </c>
      <c r="N28" s="115">
        <v>0</v>
      </c>
      <c r="O28" s="88">
        <v>-75</v>
      </c>
      <c r="P28" s="88">
        <v>-50</v>
      </c>
      <c r="Q28" s="88">
        <v>0</v>
      </c>
      <c r="R28" s="88">
        <v>0</v>
      </c>
      <c r="S28" s="116">
        <v>0</v>
      </c>
      <c r="U28" s="115">
        <v>-125</v>
      </c>
      <c r="V28" s="116">
        <v>128.61000000000001</v>
      </c>
      <c r="W28">
        <v>109.27</v>
      </c>
      <c r="X28">
        <v>-75</v>
      </c>
      <c r="Y28">
        <v>9.67</v>
      </c>
      <c r="Z28">
        <v>9.67</v>
      </c>
      <c r="AA28">
        <v>-50</v>
      </c>
    </row>
    <row r="29" spans="7:27">
      <c r="G29" t="s">
        <v>71</v>
      </c>
      <c r="H29" s="115">
        <v>83.16</v>
      </c>
      <c r="I29" s="88">
        <v>0</v>
      </c>
      <c r="J29" s="88">
        <v>0</v>
      </c>
      <c r="K29" s="88">
        <v>0</v>
      </c>
      <c r="L29" s="88">
        <v>9.67</v>
      </c>
      <c r="M29" s="116">
        <v>0</v>
      </c>
      <c r="N29" s="115">
        <v>0</v>
      </c>
      <c r="O29" s="88">
        <v>-15</v>
      </c>
      <c r="P29" s="88">
        <v>-40</v>
      </c>
      <c r="Q29" s="88">
        <v>0</v>
      </c>
      <c r="R29" s="88">
        <v>0</v>
      </c>
      <c r="S29" s="116">
        <v>0</v>
      </c>
      <c r="U29" s="115">
        <v>-55</v>
      </c>
      <c r="V29" s="116">
        <v>92.83</v>
      </c>
      <c r="W29">
        <v>83.16</v>
      </c>
      <c r="X29">
        <v>-15</v>
      </c>
      <c r="Y29">
        <v>9.67</v>
      </c>
      <c r="Z29">
        <v>0</v>
      </c>
      <c r="AA29">
        <v>-40</v>
      </c>
    </row>
    <row r="30" spans="7:27">
      <c r="G30" t="s">
        <v>72</v>
      </c>
      <c r="H30" s="115">
        <v>66.72</v>
      </c>
      <c r="I30" s="88">
        <v>0</v>
      </c>
      <c r="J30" s="88">
        <v>0</v>
      </c>
      <c r="K30" s="88">
        <v>0</v>
      </c>
      <c r="L30" s="88">
        <v>9.67</v>
      </c>
      <c r="M30" s="116">
        <v>0</v>
      </c>
      <c r="N30" s="115">
        <v>0</v>
      </c>
      <c r="O30" s="88">
        <v>-18</v>
      </c>
      <c r="P30" s="88">
        <v>-90</v>
      </c>
      <c r="Q30" s="88">
        <v>0</v>
      </c>
      <c r="R30" s="88">
        <v>0</v>
      </c>
      <c r="S30" s="116">
        <v>0</v>
      </c>
      <c r="U30" s="115">
        <v>-108</v>
      </c>
      <c r="V30" s="116">
        <v>76.39</v>
      </c>
      <c r="W30">
        <v>66.72</v>
      </c>
      <c r="X30">
        <v>-18</v>
      </c>
      <c r="Y30">
        <v>9.67</v>
      </c>
      <c r="Z30">
        <v>0</v>
      </c>
      <c r="AA30">
        <v>-90</v>
      </c>
    </row>
    <row r="31" spans="7:27">
      <c r="G31" t="s">
        <v>73</v>
      </c>
      <c r="H31" s="115">
        <v>7.74</v>
      </c>
      <c r="I31" s="88">
        <v>0</v>
      </c>
      <c r="J31" s="88">
        <v>0</v>
      </c>
      <c r="K31" s="88">
        <v>0</v>
      </c>
      <c r="L31" s="88">
        <v>16.440000000000001</v>
      </c>
      <c r="M31" s="116">
        <v>0</v>
      </c>
      <c r="N31" s="115">
        <v>0</v>
      </c>
      <c r="O31" s="88">
        <v>0</v>
      </c>
      <c r="P31" s="88">
        <v>-40</v>
      </c>
      <c r="Q31" s="88">
        <v>0</v>
      </c>
      <c r="R31" s="88">
        <v>0</v>
      </c>
      <c r="S31" s="116">
        <v>0</v>
      </c>
      <c r="U31" s="115">
        <v>-40</v>
      </c>
      <c r="V31" s="116">
        <v>24.18</v>
      </c>
      <c r="W31">
        <v>7.74</v>
      </c>
      <c r="X31">
        <v>0</v>
      </c>
      <c r="Y31">
        <v>16.440000000000001</v>
      </c>
      <c r="Z31">
        <v>0</v>
      </c>
      <c r="AA31">
        <v>-40</v>
      </c>
    </row>
    <row r="32" spans="7:27">
      <c r="G32" t="s">
        <v>74</v>
      </c>
      <c r="H32" s="115">
        <v>12.57</v>
      </c>
      <c r="I32" s="88">
        <v>0</v>
      </c>
      <c r="J32" s="88">
        <v>0</v>
      </c>
      <c r="K32" s="88">
        <v>0</v>
      </c>
      <c r="L32" s="88">
        <v>8.6999999999999993</v>
      </c>
      <c r="M32" s="116">
        <v>0</v>
      </c>
      <c r="N32" s="115">
        <v>0</v>
      </c>
      <c r="O32" s="88">
        <v>0</v>
      </c>
      <c r="P32" s="88">
        <v>-70</v>
      </c>
      <c r="Q32" s="88">
        <v>0</v>
      </c>
      <c r="R32" s="88">
        <v>0</v>
      </c>
      <c r="S32" s="116">
        <v>0</v>
      </c>
      <c r="U32" s="115">
        <v>-70</v>
      </c>
      <c r="V32" s="116">
        <v>21.27</v>
      </c>
      <c r="W32">
        <v>12.57</v>
      </c>
      <c r="X32">
        <v>0</v>
      </c>
      <c r="Y32">
        <v>8.6999999999999993</v>
      </c>
      <c r="Z32">
        <v>0</v>
      </c>
      <c r="AA32">
        <v>-70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10.64</v>
      </c>
      <c r="M33" s="116">
        <v>0</v>
      </c>
      <c r="N33" s="115">
        <v>0</v>
      </c>
      <c r="O33" s="88">
        <v>-10</v>
      </c>
      <c r="P33" s="88">
        <v>-155</v>
      </c>
      <c r="Q33" s="88">
        <v>0</v>
      </c>
      <c r="R33" s="88">
        <v>0</v>
      </c>
      <c r="S33" s="116">
        <v>0</v>
      </c>
      <c r="U33" s="115">
        <v>-165</v>
      </c>
      <c r="V33" s="116">
        <v>10.64</v>
      </c>
      <c r="W33">
        <v>0</v>
      </c>
      <c r="X33">
        <v>-10</v>
      </c>
      <c r="Y33">
        <v>10.64</v>
      </c>
      <c r="Z33">
        <v>0</v>
      </c>
      <c r="AA33">
        <v>-155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9.67</v>
      </c>
      <c r="L34" s="88">
        <v>12.57</v>
      </c>
      <c r="M34" s="116">
        <v>0</v>
      </c>
      <c r="N34" s="115">
        <v>-10</v>
      </c>
      <c r="O34" s="88">
        <v>-10</v>
      </c>
      <c r="P34" s="88">
        <v>-110</v>
      </c>
      <c r="Q34" s="88">
        <v>0</v>
      </c>
      <c r="R34" s="88">
        <v>0</v>
      </c>
      <c r="S34" s="116">
        <v>0</v>
      </c>
      <c r="U34" s="115">
        <v>-130</v>
      </c>
      <c r="V34" s="116">
        <v>22.24</v>
      </c>
      <c r="W34">
        <v>-10</v>
      </c>
      <c r="X34">
        <v>-10</v>
      </c>
      <c r="Y34">
        <v>12.57</v>
      </c>
      <c r="Z34">
        <v>9.67</v>
      </c>
      <c r="AA34">
        <v>-110</v>
      </c>
    </row>
    <row r="35" spans="7:27">
      <c r="G35" t="s">
        <v>77</v>
      </c>
      <c r="H35" s="115">
        <v>21.27</v>
      </c>
      <c r="I35" s="88">
        <v>33.85</v>
      </c>
      <c r="J35" s="88">
        <v>0</v>
      </c>
      <c r="K35" s="88">
        <v>0</v>
      </c>
      <c r="L35" s="88">
        <v>13.54</v>
      </c>
      <c r="M35" s="116">
        <v>0</v>
      </c>
      <c r="N35" s="115">
        <v>0</v>
      </c>
      <c r="O35" s="88">
        <v>0</v>
      </c>
      <c r="P35" s="88">
        <v>-160</v>
      </c>
      <c r="Q35" s="88">
        <v>0</v>
      </c>
      <c r="R35" s="88">
        <v>0</v>
      </c>
      <c r="S35" s="116">
        <v>0</v>
      </c>
      <c r="U35" s="115">
        <v>-160</v>
      </c>
      <c r="V35" s="116">
        <v>68.66</v>
      </c>
      <c r="W35">
        <v>21.27</v>
      </c>
      <c r="X35">
        <v>33.85</v>
      </c>
      <c r="Y35">
        <v>13.54</v>
      </c>
      <c r="Z35">
        <v>0</v>
      </c>
      <c r="AA35">
        <v>-160</v>
      </c>
    </row>
    <row r="36" spans="7:27">
      <c r="G36" t="s">
        <v>78</v>
      </c>
      <c r="H36" s="115">
        <v>19.34</v>
      </c>
      <c r="I36" s="88">
        <v>0</v>
      </c>
      <c r="J36" s="88">
        <v>0</v>
      </c>
      <c r="K36" s="88">
        <v>0</v>
      </c>
      <c r="L36" s="88">
        <v>14.51</v>
      </c>
      <c r="M36" s="116">
        <v>0</v>
      </c>
      <c r="N36" s="115">
        <v>0</v>
      </c>
      <c r="O36" s="88">
        <v>-10</v>
      </c>
      <c r="P36" s="88">
        <v>-110</v>
      </c>
      <c r="Q36" s="88">
        <v>0</v>
      </c>
      <c r="R36" s="88">
        <v>0</v>
      </c>
      <c r="S36" s="116">
        <v>0</v>
      </c>
      <c r="U36" s="115">
        <v>-120</v>
      </c>
      <c r="V36" s="116">
        <v>33.840000000000003</v>
      </c>
      <c r="W36">
        <v>19.34</v>
      </c>
      <c r="X36">
        <v>-10</v>
      </c>
      <c r="Y36">
        <v>14.51</v>
      </c>
      <c r="Z36">
        <v>0</v>
      </c>
      <c r="AA36">
        <v>-110</v>
      </c>
    </row>
    <row r="37" spans="7:27">
      <c r="G37" t="s">
        <v>79</v>
      </c>
      <c r="H37" s="115">
        <v>54.16</v>
      </c>
      <c r="I37" s="88">
        <v>0</v>
      </c>
      <c r="J37" s="88">
        <v>0</v>
      </c>
      <c r="K37" s="88">
        <v>9.67</v>
      </c>
      <c r="L37" s="88">
        <v>21.27</v>
      </c>
      <c r="M37" s="116">
        <v>0</v>
      </c>
      <c r="N37" s="115">
        <v>0</v>
      </c>
      <c r="O37" s="88">
        <v>-20</v>
      </c>
      <c r="P37" s="88">
        <v>-150</v>
      </c>
      <c r="Q37" s="88">
        <v>0</v>
      </c>
      <c r="R37" s="88">
        <v>0</v>
      </c>
      <c r="S37" s="116">
        <v>0</v>
      </c>
      <c r="U37" s="115">
        <v>-170</v>
      </c>
      <c r="V37" s="116">
        <v>85.1</v>
      </c>
      <c r="W37">
        <v>54.16</v>
      </c>
      <c r="X37">
        <v>-20</v>
      </c>
      <c r="Y37">
        <v>21.27</v>
      </c>
      <c r="Z37">
        <v>9.67</v>
      </c>
      <c r="AA37">
        <v>-150</v>
      </c>
    </row>
    <row r="38" spans="7:27">
      <c r="G38" t="s">
        <v>80</v>
      </c>
      <c r="H38" s="115">
        <v>99.6</v>
      </c>
      <c r="I38" s="88">
        <v>0</v>
      </c>
      <c r="J38" s="88">
        <v>0</v>
      </c>
      <c r="K38" s="88">
        <v>9.67</v>
      </c>
      <c r="L38" s="88">
        <v>14.51</v>
      </c>
      <c r="M38" s="116">
        <v>0</v>
      </c>
      <c r="N38" s="115">
        <v>0</v>
      </c>
      <c r="O38" s="88">
        <v>-58</v>
      </c>
      <c r="P38" s="88">
        <v>-100</v>
      </c>
      <c r="Q38" s="88">
        <v>0</v>
      </c>
      <c r="R38" s="88">
        <v>0</v>
      </c>
      <c r="S38" s="116">
        <v>0</v>
      </c>
      <c r="U38" s="115">
        <v>-158</v>
      </c>
      <c r="V38" s="116">
        <v>123.78</v>
      </c>
      <c r="W38">
        <v>99.6</v>
      </c>
      <c r="X38">
        <v>-58</v>
      </c>
      <c r="Y38">
        <v>14.51</v>
      </c>
      <c r="Z38">
        <v>9.67</v>
      </c>
      <c r="AA38">
        <v>-100</v>
      </c>
    </row>
    <row r="39" spans="7:27">
      <c r="G39" t="s">
        <v>81</v>
      </c>
      <c r="H39" s="115">
        <v>68.66</v>
      </c>
      <c r="I39" s="88">
        <v>0</v>
      </c>
      <c r="J39" s="88">
        <v>0</v>
      </c>
      <c r="K39" s="88">
        <v>0</v>
      </c>
      <c r="L39" s="88">
        <v>18.37</v>
      </c>
      <c r="M39" s="116">
        <v>0</v>
      </c>
      <c r="N39" s="115">
        <v>0</v>
      </c>
      <c r="O39" s="88">
        <v>-35</v>
      </c>
      <c r="P39" s="88">
        <v>-65</v>
      </c>
      <c r="Q39" s="88">
        <v>0</v>
      </c>
      <c r="R39" s="88">
        <v>0</v>
      </c>
      <c r="S39" s="116">
        <v>0</v>
      </c>
      <c r="U39" s="115">
        <v>-100</v>
      </c>
      <c r="V39" s="116">
        <v>87.03</v>
      </c>
      <c r="W39">
        <v>68.66</v>
      </c>
      <c r="X39">
        <v>-35</v>
      </c>
      <c r="Y39">
        <v>18.37</v>
      </c>
      <c r="Z39">
        <v>0</v>
      </c>
      <c r="AA39">
        <v>-65</v>
      </c>
    </row>
    <row r="40" spans="7:27">
      <c r="G40" t="s">
        <v>82</v>
      </c>
      <c r="H40" s="115">
        <v>56.09</v>
      </c>
      <c r="I40" s="88">
        <v>0</v>
      </c>
      <c r="J40" s="88">
        <v>0</v>
      </c>
      <c r="K40" s="88">
        <v>0</v>
      </c>
      <c r="L40" s="88">
        <v>18.37</v>
      </c>
      <c r="M40" s="116">
        <v>0</v>
      </c>
      <c r="N40" s="115">
        <v>0</v>
      </c>
      <c r="O40" s="88">
        <v>-25</v>
      </c>
      <c r="P40" s="88">
        <v>-120</v>
      </c>
      <c r="Q40" s="88">
        <v>0</v>
      </c>
      <c r="R40" s="88">
        <v>0</v>
      </c>
      <c r="S40" s="116">
        <v>0</v>
      </c>
      <c r="U40" s="115">
        <v>-145</v>
      </c>
      <c r="V40" s="116">
        <v>74.459999999999994</v>
      </c>
      <c r="W40">
        <v>56.09</v>
      </c>
      <c r="X40">
        <v>-25</v>
      </c>
      <c r="Y40">
        <v>18.37</v>
      </c>
      <c r="Z40">
        <v>0</v>
      </c>
      <c r="AA40">
        <v>-120</v>
      </c>
    </row>
    <row r="41" spans="7:27">
      <c r="G41" t="s">
        <v>83</v>
      </c>
      <c r="H41" s="115">
        <v>58.02</v>
      </c>
      <c r="I41" s="88">
        <v>0</v>
      </c>
      <c r="J41" s="88">
        <v>0</v>
      </c>
      <c r="K41" s="88">
        <v>0</v>
      </c>
      <c r="L41" s="88">
        <v>19.34</v>
      </c>
      <c r="M41" s="116">
        <v>0</v>
      </c>
      <c r="N41" s="115">
        <v>0</v>
      </c>
      <c r="O41" s="88">
        <v>-5</v>
      </c>
      <c r="P41" s="88">
        <v>-50</v>
      </c>
      <c r="Q41" s="88">
        <v>0</v>
      </c>
      <c r="R41" s="88">
        <v>0</v>
      </c>
      <c r="S41" s="116">
        <v>0</v>
      </c>
      <c r="U41" s="115">
        <v>-55</v>
      </c>
      <c r="V41" s="116">
        <v>77.36</v>
      </c>
      <c r="W41">
        <v>58.02</v>
      </c>
      <c r="X41">
        <v>-5</v>
      </c>
      <c r="Y41">
        <v>19.34</v>
      </c>
      <c r="Z41">
        <v>0</v>
      </c>
      <c r="AA41">
        <v>-50</v>
      </c>
    </row>
    <row r="42" spans="7:27">
      <c r="G42" t="s">
        <v>84</v>
      </c>
      <c r="H42" s="115">
        <v>96.7</v>
      </c>
      <c r="I42" s="88">
        <v>0</v>
      </c>
      <c r="J42" s="88">
        <v>0</v>
      </c>
      <c r="K42" s="88">
        <v>0</v>
      </c>
      <c r="L42" s="88">
        <v>19.34</v>
      </c>
      <c r="M42" s="116">
        <v>0</v>
      </c>
      <c r="N42" s="115">
        <v>0</v>
      </c>
      <c r="O42" s="88">
        <v>-45</v>
      </c>
      <c r="P42" s="88">
        <v>-50</v>
      </c>
      <c r="Q42" s="88">
        <v>0</v>
      </c>
      <c r="R42" s="88">
        <v>0</v>
      </c>
      <c r="S42" s="116">
        <v>0</v>
      </c>
      <c r="U42" s="115">
        <v>-95</v>
      </c>
      <c r="V42" s="116">
        <v>116.04</v>
      </c>
      <c r="W42">
        <v>96.7</v>
      </c>
      <c r="X42">
        <v>-45</v>
      </c>
      <c r="Y42">
        <v>19.34</v>
      </c>
      <c r="Z42">
        <v>0</v>
      </c>
      <c r="AA42">
        <v>-50</v>
      </c>
    </row>
    <row r="43" spans="7:27">
      <c r="G43" t="s">
        <v>85</v>
      </c>
      <c r="H43" s="115">
        <v>14.51</v>
      </c>
      <c r="I43" s="88">
        <v>0</v>
      </c>
      <c r="J43" s="88">
        <v>0</v>
      </c>
      <c r="K43" s="88">
        <v>4.84</v>
      </c>
      <c r="L43" s="88">
        <v>23.2</v>
      </c>
      <c r="M43" s="116">
        <v>0</v>
      </c>
      <c r="N43" s="115">
        <v>0</v>
      </c>
      <c r="O43" s="88">
        <v>-90</v>
      </c>
      <c r="P43" s="88">
        <v>-40</v>
      </c>
      <c r="Q43" s="88">
        <v>0</v>
      </c>
      <c r="R43" s="88">
        <v>0</v>
      </c>
      <c r="S43" s="116">
        <v>0</v>
      </c>
      <c r="U43" s="115">
        <v>-130</v>
      </c>
      <c r="V43" s="116">
        <v>42.55</v>
      </c>
      <c r="W43">
        <v>14.51</v>
      </c>
      <c r="X43">
        <v>-90</v>
      </c>
      <c r="Y43">
        <v>23.2</v>
      </c>
      <c r="Z43">
        <v>4.84</v>
      </c>
      <c r="AA43">
        <v>-40</v>
      </c>
    </row>
    <row r="44" spans="7:27">
      <c r="G44" t="s">
        <v>86</v>
      </c>
      <c r="H44" s="115">
        <v>80.260000000000005</v>
      </c>
      <c r="I44" s="88">
        <v>0</v>
      </c>
      <c r="J44" s="88">
        <v>0</v>
      </c>
      <c r="K44" s="88">
        <v>0</v>
      </c>
      <c r="L44" s="88">
        <v>17.41</v>
      </c>
      <c r="M44" s="116">
        <v>0</v>
      </c>
      <c r="N44" s="115">
        <v>0</v>
      </c>
      <c r="O44" s="88">
        <v>-50</v>
      </c>
      <c r="P44" s="88">
        <v>-40</v>
      </c>
      <c r="Q44" s="88">
        <v>0</v>
      </c>
      <c r="R44" s="88">
        <v>0</v>
      </c>
      <c r="S44" s="116">
        <v>0</v>
      </c>
      <c r="U44" s="115">
        <v>-90</v>
      </c>
      <c r="V44" s="116">
        <v>97.67</v>
      </c>
      <c r="W44">
        <v>80.260000000000005</v>
      </c>
      <c r="X44">
        <v>-50</v>
      </c>
      <c r="Y44">
        <v>17.41</v>
      </c>
      <c r="Z44">
        <v>0</v>
      </c>
      <c r="AA44">
        <v>-40</v>
      </c>
    </row>
    <row r="45" spans="7:27">
      <c r="G45" t="s">
        <v>87</v>
      </c>
      <c r="H45" s="115">
        <v>56.08</v>
      </c>
      <c r="I45" s="88">
        <v>0</v>
      </c>
      <c r="J45" s="88">
        <v>0</v>
      </c>
      <c r="K45" s="88">
        <v>0</v>
      </c>
      <c r="L45" s="88">
        <v>20.309999999999999</v>
      </c>
      <c r="M45" s="116">
        <v>0</v>
      </c>
      <c r="N45" s="115">
        <v>0</v>
      </c>
      <c r="O45" s="88">
        <v>-85</v>
      </c>
      <c r="P45" s="88">
        <v>-40</v>
      </c>
      <c r="Q45" s="88">
        <v>0</v>
      </c>
      <c r="R45" s="88">
        <v>0</v>
      </c>
      <c r="S45" s="116">
        <v>0</v>
      </c>
      <c r="U45" s="115">
        <v>-125</v>
      </c>
      <c r="V45" s="116">
        <v>76.39</v>
      </c>
      <c r="W45">
        <v>56.08</v>
      </c>
      <c r="X45">
        <v>-85</v>
      </c>
      <c r="Y45">
        <v>20.309999999999999</v>
      </c>
      <c r="Z45">
        <v>0</v>
      </c>
      <c r="AA45">
        <v>-40</v>
      </c>
    </row>
    <row r="46" spans="7:27">
      <c r="G46" t="s">
        <v>88</v>
      </c>
      <c r="H46" s="115">
        <v>72.52</v>
      </c>
      <c r="I46" s="88">
        <v>0</v>
      </c>
      <c r="J46" s="88">
        <v>0</v>
      </c>
      <c r="K46" s="88">
        <v>0</v>
      </c>
      <c r="L46" s="88">
        <v>20.309999999999999</v>
      </c>
      <c r="M46" s="116">
        <v>0</v>
      </c>
      <c r="N46" s="115">
        <v>0</v>
      </c>
      <c r="O46" s="88">
        <v>-55</v>
      </c>
      <c r="P46" s="88">
        <v>-40</v>
      </c>
      <c r="Q46" s="88">
        <v>0</v>
      </c>
      <c r="R46" s="88">
        <v>0</v>
      </c>
      <c r="S46" s="116">
        <v>0</v>
      </c>
      <c r="U46" s="115">
        <v>-95</v>
      </c>
      <c r="V46" s="116">
        <v>92.83</v>
      </c>
      <c r="W46">
        <v>72.52</v>
      </c>
      <c r="X46">
        <v>-55</v>
      </c>
      <c r="Y46">
        <v>20.309999999999999</v>
      </c>
      <c r="Z46">
        <v>0</v>
      </c>
      <c r="AA46">
        <v>-40</v>
      </c>
    </row>
    <row r="47" spans="7:27">
      <c r="G47" t="s">
        <v>89</v>
      </c>
      <c r="H47" s="115">
        <v>71.56</v>
      </c>
      <c r="I47" s="88">
        <v>0</v>
      </c>
      <c r="J47" s="88">
        <v>0</v>
      </c>
      <c r="K47" s="88">
        <v>0</v>
      </c>
      <c r="L47" s="88">
        <v>21.27</v>
      </c>
      <c r="M47" s="116">
        <v>0</v>
      </c>
      <c r="N47" s="115">
        <v>0</v>
      </c>
      <c r="O47" s="88">
        <v>0</v>
      </c>
      <c r="P47" s="88">
        <v>-90</v>
      </c>
      <c r="Q47" s="88">
        <v>0</v>
      </c>
      <c r="R47" s="88">
        <v>0</v>
      </c>
      <c r="S47" s="116">
        <v>0</v>
      </c>
      <c r="U47" s="115">
        <v>-90</v>
      </c>
      <c r="V47" s="116">
        <v>92.83</v>
      </c>
      <c r="W47">
        <v>71.56</v>
      </c>
      <c r="X47">
        <v>0</v>
      </c>
      <c r="Y47">
        <v>21.27</v>
      </c>
      <c r="Z47">
        <v>0</v>
      </c>
      <c r="AA47">
        <v>-90</v>
      </c>
    </row>
    <row r="48" spans="7:27">
      <c r="G48" t="s">
        <v>90</v>
      </c>
      <c r="H48" s="115">
        <v>16.440000000000001</v>
      </c>
      <c r="I48" s="88">
        <v>0</v>
      </c>
      <c r="J48" s="88">
        <v>0</v>
      </c>
      <c r="K48" s="88">
        <v>0</v>
      </c>
      <c r="L48" s="88">
        <v>21.27</v>
      </c>
      <c r="M48" s="116">
        <v>0</v>
      </c>
      <c r="N48" s="115">
        <v>0</v>
      </c>
      <c r="O48" s="88">
        <v>-30</v>
      </c>
      <c r="P48" s="88">
        <v>-40</v>
      </c>
      <c r="Q48" s="88">
        <v>0</v>
      </c>
      <c r="R48" s="88">
        <v>0</v>
      </c>
      <c r="S48" s="116">
        <v>0</v>
      </c>
      <c r="U48" s="115">
        <v>-70</v>
      </c>
      <c r="V48" s="116">
        <v>37.71</v>
      </c>
      <c r="W48">
        <v>16.440000000000001</v>
      </c>
      <c r="X48">
        <v>-30</v>
      </c>
      <c r="Y48">
        <v>21.27</v>
      </c>
      <c r="Z48">
        <v>0</v>
      </c>
      <c r="AA48">
        <v>-40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26.11</v>
      </c>
      <c r="M49" s="116">
        <v>0</v>
      </c>
      <c r="N49" s="115">
        <v>0</v>
      </c>
      <c r="O49" s="88">
        <v>-35</v>
      </c>
      <c r="P49" s="88">
        <v>-40</v>
      </c>
      <c r="Q49" s="88">
        <v>0</v>
      </c>
      <c r="R49" s="88">
        <v>0</v>
      </c>
      <c r="S49" s="116">
        <v>0</v>
      </c>
      <c r="U49" s="115">
        <v>-75</v>
      </c>
      <c r="V49" s="116">
        <v>26.11</v>
      </c>
      <c r="W49">
        <v>0</v>
      </c>
      <c r="X49">
        <v>-35</v>
      </c>
      <c r="Y49">
        <v>26.11</v>
      </c>
      <c r="Z49">
        <v>0</v>
      </c>
      <c r="AA49">
        <v>-40</v>
      </c>
    </row>
    <row r="50" spans="7:27">
      <c r="G50" t="s">
        <v>92</v>
      </c>
      <c r="H50" s="115">
        <v>18.37</v>
      </c>
      <c r="I50" s="88">
        <v>0</v>
      </c>
      <c r="J50" s="88">
        <v>0</v>
      </c>
      <c r="K50" s="88">
        <v>0</v>
      </c>
      <c r="L50" s="88">
        <v>19.34</v>
      </c>
      <c r="M50" s="116">
        <v>0</v>
      </c>
      <c r="N50" s="115">
        <v>0</v>
      </c>
      <c r="O50" s="88">
        <v>-35</v>
      </c>
      <c r="P50" s="88">
        <v>-50</v>
      </c>
      <c r="Q50" s="88">
        <v>0</v>
      </c>
      <c r="R50" s="88">
        <v>0</v>
      </c>
      <c r="S50" s="116">
        <v>0</v>
      </c>
      <c r="U50" s="115">
        <v>-85</v>
      </c>
      <c r="V50" s="116">
        <v>37.71</v>
      </c>
      <c r="W50">
        <v>18.37</v>
      </c>
      <c r="X50">
        <v>-35</v>
      </c>
      <c r="Y50">
        <v>19.34</v>
      </c>
      <c r="Z50">
        <v>0</v>
      </c>
      <c r="AA50">
        <v>-50</v>
      </c>
    </row>
    <row r="51" spans="7:27">
      <c r="G51" t="s">
        <v>93</v>
      </c>
      <c r="H51" s="115">
        <v>58.99</v>
      </c>
      <c r="I51" s="88">
        <v>0</v>
      </c>
      <c r="J51" s="88">
        <v>0</v>
      </c>
      <c r="K51" s="88">
        <v>0</v>
      </c>
      <c r="L51" s="88">
        <v>21.27</v>
      </c>
      <c r="M51" s="116">
        <v>0</v>
      </c>
      <c r="N51" s="115">
        <v>0</v>
      </c>
      <c r="O51" s="88">
        <v>-30</v>
      </c>
      <c r="P51" s="88">
        <v>-90</v>
      </c>
      <c r="Q51" s="88">
        <v>0</v>
      </c>
      <c r="R51" s="88">
        <v>0</v>
      </c>
      <c r="S51" s="116">
        <v>0</v>
      </c>
      <c r="U51" s="115">
        <v>-120</v>
      </c>
      <c r="V51" s="116">
        <v>80.260000000000005</v>
      </c>
      <c r="W51">
        <v>58.99</v>
      </c>
      <c r="X51">
        <v>-30</v>
      </c>
      <c r="Y51">
        <v>21.27</v>
      </c>
      <c r="Z51">
        <v>0</v>
      </c>
      <c r="AA51">
        <v>-90</v>
      </c>
    </row>
    <row r="52" spans="7:27">
      <c r="G52" t="s">
        <v>94</v>
      </c>
      <c r="H52" s="115">
        <v>66.72</v>
      </c>
      <c r="I52" s="88">
        <v>0</v>
      </c>
      <c r="J52" s="88">
        <v>0</v>
      </c>
      <c r="K52" s="88">
        <v>0</v>
      </c>
      <c r="L52" s="88">
        <v>22.24</v>
      </c>
      <c r="M52" s="116">
        <v>0</v>
      </c>
      <c r="N52" s="115">
        <v>0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>
        <v>-30</v>
      </c>
      <c r="V52" s="116">
        <v>88.96</v>
      </c>
      <c r="W52">
        <v>66.72</v>
      </c>
      <c r="X52">
        <v>0</v>
      </c>
      <c r="Y52">
        <v>22.24</v>
      </c>
      <c r="Z52">
        <v>0</v>
      </c>
      <c r="AA52">
        <v>-30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22.24</v>
      </c>
      <c r="M53" s="116">
        <v>0</v>
      </c>
      <c r="N53" s="115">
        <v>-11</v>
      </c>
      <c r="O53" s="88">
        <v>-30</v>
      </c>
      <c r="P53" s="88">
        <v>-30</v>
      </c>
      <c r="Q53" s="88">
        <v>0</v>
      </c>
      <c r="R53" s="88">
        <v>0</v>
      </c>
      <c r="S53" s="116">
        <v>0</v>
      </c>
      <c r="U53" s="115">
        <v>-71</v>
      </c>
      <c r="V53" s="116">
        <v>22.24</v>
      </c>
      <c r="W53">
        <v>-11</v>
      </c>
      <c r="X53">
        <v>-30</v>
      </c>
      <c r="Y53">
        <v>22.24</v>
      </c>
      <c r="Z53">
        <v>0</v>
      </c>
      <c r="AA53">
        <v>-30</v>
      </c>
    </row>
    <row r="54" spans="7:27">
      <c r="G54" t="s">
        <v>96</v>
      </c>
      <c r="H54" s="115">
        <v>66.72</v>
      </c>
      <c r="I54" s="88">
        <v>14.51</v>
      </c>
      <c r="J54" s="88">
        <v>0</v>
      </c>
      <c r="K54" s="88">
        <v>0</v>
      </c>
      <c r="L54" s="88">
        <v>22.24</v>
      </c>
      <c r="M54" s="116">
        <v>0</v>
      </c>
      <c r="N54" s="115">
        <v>0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-20</v>
      </c>
      <c r="V54" s="116">
        <v>103.47</v>
      </c>
      <c r="W54">
        <v>66.72</v>
      </c>
      <c r="X54">
        <v>14.51</v>
      </c>
      <c r="Y54">
        <v>22.24</v>
      </c>
      <c r="Z54">
        <v>0</v>
      </c>
      <c r="AA54">
        <v>-20</v>
      </c>
    </row>
    <row r="55" spans="7:27">
      <c r="G55" t="s">
        <v>97</v>
      </c>
      <c r="H55" s="115">
        <v>66.72</v>
      </c>
      <c r="I55" s="88">
        <v>0</v>
      </c>
      <c r="J55" s="88">
        <v>0</v>
      </c>
      <c r="K55" s="88">
        <v>0</v>
      </c>
      <c r="L55" s="88">
        <v>27.08</v>
      </c>
      <c r="M55" s="116">
        <v>0</v>
      </c>
      <c r="N55" s="115">
        <v>0</v>
      </c>
      <c r="O55" s="88">
        <v>0</v>
      </c>
      <c r="P55" s="88">
        <v>-90</v>
      </c>
      <c r="Q55" s="88">
        <v>0</v>
      </c>
      <c r="R55" s="88">
        <v>0</v>
      </c>
      <c r="S55" s="116">
        <v>0</v>
      </c>
      <c r="U55" s="115">
        <v>-90</v>
      </c>
      <c r="V55" s="116">
        <v>93.8</v>
      </c>
      <c r="W55">
        <v>66.72</v>
      </c>
      <c r="X55">
        <v>0</v>
      </c>
      <c r="Y55">
        <v>27.08</v>
      </c>
      <c r="Z55">
        <v>0</v>
      </c>
      <c r="AA55">
        <v>-90</v>
      </c>
    </row>
    <row r="56" spans="7:27">
      <c r="G56" t="s">
        <v>98</v>
      </c>
      <c r="H56" s="115">
        <v>84.13</v>
      </c>
      <c r="I56" s="88">
        <v>0</v>
      </c>
      <c r="J56" s="88">
        <v>0</v>
      </c>
      <c r="K56" s="88">
        <v>0</v>
      </c>
      <c r="L56" s="88">
        <v>19.34</v>
      </c>
      <c r="M56" s="116">
        <v>0</v>
      </c>
      <c r="N56" s="115">
        <v>0</v>
      </c>
      <c r="O56" s="88">
        <v>0</v>
      </c>
      <c r="P56" s="88">
        <v>-75</v>
      </c>
      <c r="Q56" s="88">
        <v>0</v>
      </c>
      <c r="R56" s="88">
        <v>0</v>
      </c>
      <c r="S56" s="116">
        <v>0</v>
      </c>
      <c r="U56" s="115">
        <v>-75</v>
      </c>
      <c r="V56" s="116">
        <v>103.47</v>
      </c>
      <c r="W56">
        <v>84.13</v>
      </c>
      <c r="X56">
        <v>0</v>
      </c>
      <c r="Y56">
        <v>19.34</v>
      </c>
      <c r="Z56">
        <v>0</v>
      </c>
      <c r="AA56">
        <v>-75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22.24</v>
      </c>
      <c r="M57" s="116">
        <v>0</v>
      </c>
      <c r="N57" s="115">
        <v>0</v>
      </c>
      <c r="O57" s="88">
        <v>0</v>
      </c>
      <c r="P57" s="88">
        <v>-70</v>
      </c>
      <c r="Q57" s="88">
        <v>0</v>
      </c>
      <c r="R57" s="88">
        <v>0</v>
      </c>
      <c r="S57" s="116">
        <v>0</v>
      </c>
      <c r="U57" s="115">
        <v>-70</v>
      </c>
      <c r="V57" s="116">
        <v>22.24</v>
      </c>
      <c r="W57">
        <v>0</v>
      </c>
      <c r="X57">
        <v>0</v>
      </c>
      <c r="Y57">
        <v>22.24</v>
      </c>
      <c r="Z57">
        <v>0</v>
      </c>
      <c r="AA57">
        <v>-70</v>
      </c>
    </row>
    <row r="58" spans="7:27">
      <c r="G58" t="s">
        <v>100</v>
      </c>
      <c r="H58" s="115">
        <v>40.619999999999997</v>
      </c>
      <c r="I58" s="88">
        <v>0</v>
      </c>
      <c r="J58" s="88">
        <v>0</v>
      </c>
      <c r="K58" s="88">
        <v>0</v>
      </c>
      <c r="L58" s="88">
        <v>22.24</v>
      </c>
      <c r="M58" s="116">
        <v>0</v>
      </c>
      <c r="N58" s="115">
        <v>0</v>
      </c>
      <c r="O58" s="88">
        <v>-37</v>
      </c>
      <c r="P58" s="88">
        <v>-20</v>
      </c>
      <c r="Q58" s="88">
        <v>0</v>
      </c>
      <c r="R58" s="88">
        <v>0</v>
      </c>
      <c r="S58" s="116">
        <v>0</v>
      </c>
      <c r="U58" s="115">
        <v>-57</v>
      </c>
      <c r="V58" s="116">
        <v>62.86</v>
      </c>
      <c r="W58">
        <v>40.619999999999997</v>
      </c>
      <c r="X58">
        <v>-37</v>
      </c>
      <c r="Y58">
        <v>22.24</v>
      </c>
      <c r="Z58">
        <v>0</v>
      </c>
      <c r="AA58">
        <v>-20</v>
      </c>
    </row>
    <row r="59" spans="7:27">
      <c r="G59" t="s">
        <v>101</v>
      </c>
      <c r="H59" s="115">
        <v>35.78</v>
      </c>
      <c r="I59" s="88">
        <v>9.67</v>
      </c>
      <c r="J59" s="88">
        <v>0</v>
      </c>
      <c r="K59" s="88">
        <v>0</v>
      </c>
      <c r="L59" s="88">
        <v>23.21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68.66</v>
      </c>
      <c r="W59">
        <v>35.78</v>
      </c>
      <c r="X59">
        <v>9.67</v>
      </c>
      <c r="Y59">
        <v>23.21</v>
      </c>
      <c r="Z59">
        <v>0</v>
      </c>
      <c r="AA59">
        <v>0</v>
      </c>
    </row>
    <row r="60" spans="7:27">
      <c r="G60" t="s">
        <v>102</v>
      </c>
      <c r="H60" s="115">
        <v>39.65</v>
      </c>
      <c r="I60" s="88">
        <v>9.67</v>
      </c>
      <c r="J60" s="88">
        <v>0</v>
      </c>
      <c r="K60" s="88">
        <v>0</v>
      </c>
      <c r="L60" s="88">
        <v>23.21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72.52</v>
      </c>
      <c r="W60">
        <v>39.65</v>
      </c>
      <c r="X60">
        <v>9.67</v>
      </c>
      <c r="Y60">
        <v>23.21</v>
      </c>
      <c r="Z60">
        <v>0</v>
      </c>
      <c r="AA60">
        <v>0</v>
      </c>
    </row>
    <row r="61" spans="7:27">
      <c r="G61" t="s">
        <v>103</v>
      </c>
      <c r="H61" s="115">
        <v>133.44999999999999</v>
      </c>
      <c r="I61" s="88">
        <v>19.34</v>
      </c>
      <c r="J61" s="88">
        <v>0</v>
      </c>
      <c r="K61" s="88">
        <v>0</v>
      </c>
      <c r="L61" s="88">
        <v>27.56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180.35</v>
      </c>
      <c r="W61">
        <v>133.44999999999999</v>
      </c>
      <c r="X61">
        <v>19.34</v>
      </c>
      <c r="Y61">
        <v>27.56</v>
      </c>
      <c r="Z61">
        <v>0</v>
      </c>
      <c r="AA61">
        <v>0</v>
      </c>
    </row>
    <row r="62" spans="7:27">
      <c r="G62" t="s">
        <v>104</v>
      </c>
      <c r="H62" s="115">
        <v>140.21</v>
      </c>
      <c r="I62" s="88">
        <v>4.84</v>
      </c>
      <c r="J62" s="88">
        <v>0</v>
      </c>
      <c r="K62" s="88">
        <v>0</v>
      </c>
      <c r="L62" s="88">
        <v>19.34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164.39</v>
      </c>
      <c r="W62">
        <v>140.21</v>
      </c>
      <c r="X62">
        <v>4.84</v>
      </c>
      <c r="Y62">
        <v>19.34</v>
      </c>
      <c r="Z62">
        <v>0</v>
      </c>
      <c r="AA62">
        <v>0</v>
      </c>
    </row>
    <row r="63" spans="7:27">
      <c r="G63" t="s">
        <v>105</v>
      </c>
      <c r="H63" s="115">
        <v>175.99</v>
      </c>
      <c r="I63" s="88">
        <v>29.01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205</v>
      </c>
      <c r="W63">
        <v>175.99</v>
      </c>
      <c r="X63">
        <v>29.01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155.69</v>
      </c>
      <c r="I64" s="88">
        <v>58.02</v>
      </c>
      <c r="J64" s="88">
        <v>0</v>
      </c>
      <c r="K64" s="88">
        <v>0</v>
      </c>
      <c r="L64" s="88">
        <v>22.24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235.95</v>
      </c>
      <c r="W64">
        <v>155.69</v>
      </c>
      <c r="X64">
        <v>58.02</v>
      </c>
      <c r="Y64">
        <v>22.24</v>
      </c>
      <c r="Z64">
        <v>0</v>
      </c>
      <c r="AA64">
        <v>0</v>
      </c>
    </row>
    <row r="65" spans="7:27">
      <c r="G65" t="s">
        <v>107</v>
      </c>
      <c r="H65" s="115">
        <v>102.51</v>
      </c>
      <c r="I65" s="88">
        <v>67.69</v>
      </c>
      <c r="J65" s="88">
        <v>0</v>
      </c>
      <c r="K65" s="88">
        <v>0</v>
      </c>
      <c r="L65" s="88">
        <v>15.43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185.63</v>
      </c>
      <c r="W65">
        <v>102.51</v>
      </c>
      <c r="X65">
        <v>67.69</v>
      </c>
      <c r="Y65">
        <v>15.43</v>
      </c>
      <c r="Z65">
        <v>0</v>
      </c>
      <c r="AA65">
        <v>0</v>
      </c>
    </row>
    <row r="66" spans="7:27">
      <c r="G66" t="s">
        <v>108</v>
      </c>
      <c r="H66" s="115">
        <v>67.69</v>
      </c>
      <c r="I66" s="88">
        <v>77.36</v>
      </c>
      <c r="J66" s="88">
        <v>0</v>
      </c>
      <c r="K66" s="88">
        <v>0</v>
      </c>
      <c r="L66" s="88">
        <v>22.24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167.29</v>
      </c>
      <c r="W66">
        <v>67.69</v>
      </c>
      <c r="X66">
        <v>77.36</v>
      </c>
      <c r="Y66">
        <v>22.24</v>
      </c>
      <c r="Z66">
        <v>0</v>
      </c>
      <c r="AA66">
        <v>0</v>
      </c>
    </row>
    <row r="67" spans="7:27">
      <c r="G67" t="s">
        <v>109</v>
      </c>
      <c r="H67" s="115">
        <v>31.91</v>
      </c>
      <c r="I67" s="88">
        <v>43.52</v>
      </c>
      <c r="J67" s="88">
        <v>0</v>
      </c>
      <c r="K67" s="88">
        <v>0</v>
      </c>
      <c r="L67" s="88">
        <v>28.04</v>
      </c>
      <c r="M67" s="116">
        <v>0</v>
      </c>
      <c r="N67" s="115">
        <v>0</v>
      </c>
      <c r="O67" s="88">
        <v>0</v>
      </c>
      <c r="P67" s="88">
        <v>-50</v>
      </c>
      <c r="Q67" s="88">
        <v>0</v>
      </c>
      <c r="R67" s="88">
        <v>0</v>
      </c>
      <c r="S67" s="116">
        <v>0</v>
      </c>
      <c r="U67" s="115">
        <v>-50</v>
      </c>
      <c r="V67" s="116">
        <v>103.47</v>
      </c>
      <c r="W67">
        <v>31.91</v>
      </c>
      <c r="X67">
        <v>43.52</v>
      </c>
      <c r="Y67">
        <v>28.04</v>
      </c>
      <c r="Z67">
        <v>0</v>
      </c>
      <c r="AA67">
        <v>-50</v>
      </c>
    </row>
    <row r="68" spans="7:27">
      <c r="G68" t="s">
        <v>110</v>
      </c>
      <c r="H68" s="115">
        <v>63.82</v>
      </c>
      <c r="I68" s="88">
        <v>91.87</v>
      </c>
      <c r="J68" s="88">
        <v>0</v>
      </c>
      <c r="K68" s="88">
        <v>0</v>
      </c>
      <c r="L68" s="88">
        <v>19.34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175.03</v>
      </c>
      <c r="W68">
        <v>63.82</v>
      </c>
      <c r="X68">
        <v>91.87</v>
      </c>
      <c r="Y68">
        <v>19.34</v>
      </c>
      <c r="Z68">
        <v>0</v>
      </c>
      <c r="AA68">
        <v>0</v>
      </c>
    </row>
    <row r="69" spans="7:27">
      <c r="G69" t="s">
        <v>111</v>
      </c>
      <c r="H69" s="115">
        <v>36.75</v>
      </c>
      <c r="I69" s="88">
        <v>53.19</v>
      </c>
      <c r="J69" s="88">
        <v>0</v>
      </c>
      <c r="K69" s="88">
        <v>0</v>
      </c>
      <c r="L69" s="88">
        <v>21.27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111.2</v>
      </c>
      <c r="W69">
        <v>36.75</v>
      </c>
      <c r="X69">
        <v>53.19</v>
      </c>
      <c r="Y69">
        <v>21.27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48.35</v>
      </c>
      <c r="J70" s="88">
        <v>0</v>
      </c>
      <c r="K70" s="88">
        <v>0</v>
      </c>
      <c r="L70" s="88">
        <v>20.309999999999999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68.66</v>
      </c>
      <c r="W70">
        <v>0</v>
      </c>
      <c r="X70">
        <v>48.35</v>
      </c>
      <c r="Y70">
        <v>20.309999999999999</v>
      </c>
      <c r="Z70">
        <v>0</v>
      </c>
      <c r="AA70">
        <v>0</v>
      </c>
    </row>
    <row r="71" spans="7:27">
      <c r="G71" t="s">
        <v>113</v>
      </c>
      <c r="H71" s="115">
        <v>9.67</v>
      </c>
      <c r="I71" s="88">
        <v>33.85</v>
      </c>
      <c r="J71" s="88">
        <v>0</v>
      </c>
      <c r="K71" s="88">
        <v>0</v>
      </c>
      <c r="L71" s="88">
        <v>19.34</v>
      </c>
      <c r="M71" s="116">
        <v>0</v>
      </c>
      <c r="N71" s="115">
        <v>0</v>
      </c>
      <c r="O71" s="88">
        <v>0</v>
      </c>
      <c r="P71" s="88">
        <v>-50</v>
      </c>
      <c r="Q71" s="88">
        <v>0</v>
      </c>
      <c r="R71" s="88">
        <v>0</v>
      </c>
      <c r="S71" s="116">
        <v>0</v>
      </c>
      <c r="U71" s="115">
        <v>-50</v>
      </c>
      <c r="V71" s="116">
        <v>62.86</v>
      </c>
      <c r="W71">
        <v>9.67</v>
      </c>
      <c r="X71">
        <v>33.85</v>
      </c>
      <c r="Y71">
        <v>19.34</v>
      </c>
      <c r="Z71">
        <v>0</v>
      </c>
      <c r="AA71">
        <v>-50</v>
      </c>
    </row>
    <row r="72" spans="7:27">
      <c r="G72" t="s">
        <v>114</v>
      </c>
      <c r="H72" s="115">
        <v>0</v>
      </c>
      <c r="I72" s="88">
        <v>38.67</v>
      </c>
      <c r="J72" s="88">
        <v>24.18</v>
      </c>
      <c r="K72" s="88">
        <v>0</v>
      </c>
      <c r="L72" s="88">
        <v>17.41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80.260000000000005</v>
      </c>
      <c r="W72">
        <v>0</v>
      </c>
      <c r="X72">
        <v>38.67</v>
      </c>
      <c r="Y72">
        <v>17.41</v>
      </c>
      <c r="Z72">
        <v>0</v>
      </c>
      <c r="AA72">
        <v>24.18</v>
      </c>
    </row>
    <row r="73" spans="7:27">
      <c r="G73" t="s">
        <v>115</v>
      </c>
      <c r="H73" s="115">
        <v>37.71</v>
      </c>
      <c r="I73" s="88">
        <v>38.68</v>
      </c>
      <c r="J73" s="88">
        <v>0</v>
      </c>
      <c r="K73" s="88">
        <v>0</v>
      </c>
      <c r="L73" s="88">
        <v>21.76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98.15</v>
      </c>
      <c r="W73">
        <v>37.71</v>
      </c>
      <c r="X73">
        <v>38.68</v>
      </c>
      <c r="Y73">
        <v>21.76</v>
      </c>
      <c r="Z73">
        <v>0</v>
      </c>
      <c r="AA73">
        <v>0</v>
      </c>
    </row>
    <row r="74" spans="7:27">
      <c r="G74" t="s">
        <v>116</v>
      </c>
      <c r="H74" s="115">
        <v>73.5</v>
      </c>
      <c r="I74" s="88">
        <v>38.68</v>
      </c>
      <c r="J74" s="88">
        <v>0</v>
      </c>
      <c r="K74" s="88">
        <v>0</v>
      </c>
      <c r="L74" s="88">
        <v>11.6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123.78</v>
      </c>
      <c r="W74">
        <v>73.5</v>
      </c>
      <c r="X74">
        <v>38.68</v>
      </c>
      <c r="Y74">
        <v>11.6</v>
      </c>
      <c r="Z74">
        <v>0</v>
      </c>
      <c r="AA74">
        <v>0</v>
      </c>
    </row>
    <row r="75" spans="7:27">
      <c r="G75" t="s">
        <v>117</v>
      </c>
      <c r="H75" s="115">
        <v>84.13</v>
      </c>
      <c r="I75" s="88">
        <v>77.36</v>
      </c>
      <c r="J75" s="88">
        <v>0</v>
      </c>
      <c r="K75" s="88">
        <v>0</v>
      </c>
      <c r="L75" s="88">
        <v>13.54</v>
      </c>
      <c r="M75" s="116">
        <v>0</v>
      </c>
      <c r="N75" s="115">
        <v>0</v>
      </c>
      <c r="O75" s="88">
        <v>0</v>
      </c>
      <c r="P75" s="88">
        <v>-37</v>
      </c>
      <c r="Q75" s="88">
        <v>0</v>
      </c>
      <c r="R75" s="88">
        <v>0</v>
      </c>
      <c r="S75" s="116">
        <v>0</v>
      </c>
      <c r="U75" s="115">
        <v>-37</v>
      </c>
      <c r="V75" s="116">
        <v>175.03</v>
      </c>
      <c r="W75">
        <v>84.13</v>
      </c>
      <c r="X75">
        <v>77.36</v>
      </c>
      <c r="Y75">
        <v>13.54</v>
      </c>
      <c r="Z75">
        <v>0</v>
      </c>
      <c r="AA75">
        <v>-37</v>
      </c>
    </row>
    <row r="76" spans="7:27">
      <c r="G76" t="s">
        <v>118</v>
      </c>
      <c r="H76" s="115">
        <v>66.72</v>
      </c>
      <c r="I76" s="88">
        <v>29.01</v>
      </c>
      <c r="J76" s="88">
        <v>0</v>
      </c>
      <c r="K76" s="88">
        <v>0</v>
      </c>
      <c r="L76" s="88">
        <v>13.54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109.27</v>
      </c>
      <c r="W76">
        <v>66.72</v>
      </c>
      <c r="X76">
        <v>29.01</v>
      </c>
      <c r="Y76">
        <v>13.54</v>
      </c>
      <c r="Z76">
        <v>0</v>
      </c>
      <c r="AA76">
        <v>0</v>
      </c>
    </row>
    <row r="77" spans="7:27">
      <c r="G77" t="s">
        <v>119</v>
      </c>
      <c r="H77" s="115">
        <v>116.04</v>
      </c>
      <c r="I77" s="88">
        <v>19.34</v>
      </c>
      <c r="J77" s="88">
        <v>0</v>
      </c>
      <c r="K77" s="88">
        <v>9.67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145.05000000000001</v>
      </c>
      <c r="W77">
        <v>116.04</v>
      </c>
      <c r="X77">
        <v>19.34</v>
      </c>
      <c r="Y77">
        <v>0</v>
      </c>
      <c r="Z77">
        <v>9.67</v>
      </c>
      <c r="AA77">
        <v>0</v>
      </c>
    </row>
    <row r="78" spans="7:27">
      <c r="G78" t="s">
        <v>120</v>
      </c>
      <c r="H78" s="115">
        <v>86.06</v>
      </c>
      <c r="I78" s="88">
        <v>9.67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95.73</v>
      </c>
      <c r="W78">
        <v>86.06</v>
      </c>
      <c r="X78">
        <v>9.67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79.290000000000006</v>
      </c>
      <c r="I79" s="88">
        <v>0</v>
      </c>
      <c r="J79" s="88">
        <v>0</v>
      </c>
      <c r="K79" s="88">
        <v>0</v>
      </c>
      <c r="L79" s="88">
        <v>17.89</v>
      </c>
      <c r="M79" s="116">
        <v>0</v>
      </c>
      <c r="N79" s="115">
        <v>0</v>
      </c>
      <c r="O79" s="88">
        <v>0</v>
      </c>
      <c r="P79" s="88">
        <v>-70</v>
      </c>
      <c r="Q79" s="88">
        <v>0</v>
      </c>
      <c r="R79" s="88">
        <v>0</v>
      </c>
      <c r="S79" s="116">
        <v>0</v>
      </c>
      <c r="U79" s="115">
        <v>-70</v>
      </c>
      <c r="V79" s="116">
        <v>97.18</v>
      </c>
      <c r="W79">
        <v>79.290000000000006</v>
      </c>
      <c r="X79">
        <v>0</v>
      </c>
      <c r="Y79">
        <v>17.89</v>
      </c>
      <c r="Z79">
        <v>0</v>
      </c>
      <c r="AA79">
        <v>-70</v>
      </c>
    </row>
    <row r="80" spans="7:27">
      <c r="G80" t="s">
        <v>122</v>
      </c>
      <c r="H80" s="115">
        <v>50.28</v>
      </c>
      <c r="I80" s="88">
        <v>0</v>
      </c>
      <c r="J80" s="88">
        <v>0</v>
      </c>
      <c r="K80" s="88">
        <v>9.67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59.95</v>
      </c>
      <c r="W80">
        <v>50.28</v>
      </c>
      <c r="X80">
        <v>0</v>
      </c>
      <c r="Y80">
        <v>0</v>
      </c>
      <c r="Z80">
        <v>9.67</v>
      </c>
      <c r="AA80">
        <v>0</v>
      </c>
    </row>
    <row r="81" spans="7:27">
      <c r="G81" t="s">
        <v>123</v>
      </c>
      <c r="H81" s="115">
        <v>89.93</v>
      </c>
      <c r="I81" s="88">
        <v>0</v>
      </c>
      <c r="J81" s="88">
        <v>0</v>
      </c>
      <c r="K81" s="88">
        <v>9.67</v>
      </c>
      <c r="L81" s="88">
        <v>0</v>
      </c>
      <c r="M81" s="116">
        <v>0</v>
      </c>
      <c r="N81" s="115">
        <v>0</v>
      </c>
      <c r="O81" s="88">
        <v>-35</v>
      </c>
      <c r="P81" s="88">
        <v>0</v>
      </c>
      <c r="Q81" s="88">
        <v>0</v>
      </c>
      <c r="R81" s="88">
        <v>0</v>
      </c>
      <c r="S81" s="116">
        <v>0</v>
      </c>
      <c r="U81" s="115">
        <v>-35</v>
      </c>
      <c r="V81" s="116">
        <v>99.6</v>
      </c>
      <c r="W81">
        <v>89.93</v>
      </c>
      <c r="X81">
        <v>-35</v>
      </c>
      <c r="Y81">
        <v>0</v>
      </c>
      <c r="Z81">
        <v>9.67</v>
      </c>
      <c r="AA81">
        <v>0</v>
      </c>
    </row>
    <row r="82" spans="7:27">
      <c r="G82" t="s">
        <v>124</v>
      </c>
      <c r="H82" s="115">
        <v>53.19</v>
      </c>
      <c r="I82" s="88">
        <v>0</v>
      </c>
      <c r="J82" s="88">
        <v>0</v>
      </c>
      <c r="K82" s="88">
        <v>9.67</v>
      </c>
      <c r="L82" s="88">
        <v>0</v>
      </c>
      <c r="M82" s="116">
        <v>0</v>
      </c>
      <c r="N82" s="115">
        <v>0</v>
      </c>
      <c r="O82" s="88">
        <v>-10</v>
      </c>
      <c r="P82" s="88">
        <v>-73</v>
      </c>
      <c r="Q82" s="88">
        <v>0</v>
      </c>
      <c r="R82" s="88">
        <v>0</v>
      </c>
      <c r="S82" s="116">
        <v>0</v>
      </c>
      <c r="U82" s="115">
        <v>-83</v>
      </c>
      <c r="V82" s="116">
        <v>62.86</v>
      </c>
      <c r="W82">
        <v>53.19</v>
      </c>
      <c r="X82">
        <v>-10</v>
      </c>
      <c r="Y82">
        <v>0</v>
      </c>
      <c r="Z82">
        <v>9.67</v>
      </c>
      <c r="AA82">
        <v>-73</v>
      </c>
    </row>
    <row r="83" spans="7:27">
      <c r="G83" t="s">
        <v>125</v>
      </c>
      <c r="H83" s="115">
        <v>80.260000000000005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-15</v>
      </c>
      <c r="P83" s="88">
        <v>-5</v>
      </c>
      <c r="Q83" s="88">
        <v>0</v>
      </c>
      <c r="R83" s="88">
        <v>0</v>
      </c>
      <c r="S83" s="116">
        <v>0</v>
      </c>
      <c r="U83" s="115">
        <v>-20</v>
      </c>
      <c r="V83" s="116">
        <v>80.260000000000005</v>
      </c>
      <c r="W83">
        <v>80.260000000000005</v>
      </c>
      <c r="X83">
        <v>-15</v>
      </c>
      <c r="Y83">
        <v>0</v>
      </c>
      <c r="Z83">
        <v>0</v>
      </c>
      <c r="AA83">
        <v>-5</v>
      </c>
    </row>
    <row r="84" spans="7:27">
      <c r="G84" t="s">
        <v>126</v>
      </c>
      <c r="H84" s="115">
        <v>84.13</v>
      </c>
      <c r="I84" s="88">
        <v>0</v>
      </c>
      <c r="J84" s="88">
        <v>0</v>
      </c>
      <c r="K84" s="88">
        <v>9.67</v>
      </c>
      <c r="L84" s="88">
        <v>0</v>
      </c>
      <c r="M84" s="116">
        <v>0</v>
      </c>
      <c r="N84" s="115">
        <v>0</v>
      </c>
      <c r="O84" s="88">
        <v>-15</v>
      </c>
      <c r="P84" s="88">
        <v>-5</v>
      </c>
      <c r="Q84" s="88">
        <v>0</v>
      </c>
      <c r="R84" s="88">
        <v>0</v>
      </c>
      <c r="S84" s="116">
        <v>0</v>
      </c>
      <c r="U84" s="115">
        <v>-20</v>
      </c>
      <c r="V84" s="116">
        <v>93.8</v>
      </c>
      <c r="W84">
        <v>84.13</v>
      </c>
      <c r="X84">
        <v>-15</v>
      </c>
      <c r="Y84">
        <v>0</v>
      </c>
      <c r="Z84">
        <v>9.67</v>
      </c>
      <c r="AA84">
        <v>-5</v>
      </c>
    </row>
    <row r="85" spans="7:27">
      <c r="G85" t="s">
        <v>127</v>
      </c>
      <c r="H85" s="115">
        <v>88.96</v>
      </c>
      <c r="I85" s="88">
        <v>0</v>
      </c>
      <c r="J85" s="88">
        <v>0</v>
      </c>
      <c r="K85" s="88">
        <v>0</v>
      </c>
      <c r="L85" s="88">
        <v>18.86</v>
      </c>
      <c r="M85" s="116">
        <v>0</v>
      </c>
      <c r="N85" s="115">
        <v>0</v>
      </c>
      <c r="O85" s="88">
        <v>-10</v>
      </c>
      <c r="P85" s="88">
        <v>-75</v>
      </c>
      <c r="Q85" s="88">
        <v>0</v>
      </c>
      <c r="R85" s="88">
        <v>0</v>
      </c>
      <c r="S85" s="116">
        <v>0</v>
      </c>
      <c r="U85" s="115">
        <v>-85</v>
      </c>
      <c r="V85" s="116">
        <v>107.82</v>
      </c>
      <c r="W85">
        <v>88.96</v>
      </c>
      <c r="X85">
        <v>-10</v>
      </c>
      <c r="Y85">
        <v>18.86</v>
      </c>
      <c r="Z85">
        <v>0</v>
      </c>
      <c r="AA85">
        <v>-75</v>
      </c>
    </row>
    <row r="86" spans="7:27">
      <c r="G86" t="s">
        <v>128</v>
      </c>
      <c r="H86" s="115">
        <v>78.33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-10</v>
      </c>
      <c r="P86" s="88">
        <v>-10</v>
      </c>
      <c r="Q86" s="88">
        <v>0</v>
      </c>
      <c r="R86" s="88">
        <v>0</v>
      </c>
      <c r="S86" s="116">
        <v>0</v>
      </c>
      <c r="U86" s="115">
        <v>-20</v>
      </c>
      <c r="V86" s="116">
        <v>78.33</v>
      </c>
      <c r="W86">
        <v>78.33</v>
      </c>
      <c r="X86">
        <v>-10</v>
      </c>
      <c r="Y86">
        <v>0</v>
      </c>
      <c r="Z86">
        <v>0</v>
      </c>
      <c r="AA86">
        <v>-10</v>
      </c>
    </row>
    <row r="87" spans="7:27">
      <c r="G87" t="s">
        <v>129</v>
      </c>
      <c r="H87" s="115">
        <v>37.44</v>
      </c>
      <c r="I87" s="88">
        <v>9.6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>
        <v>-30</v>
      </c>
      <c r="V87" s="116">
        <v>47.04</v>
      </c>
      <c r="W87">
        <v>37.44</v>
      </c>
      <c r="X87">
        <v>9.6</v>
      </c>
      <c r="Y87">
        <v>0</v>
      </c>
      <c r="Z87">
        <v>0</v>
      </c>
      <c r="AA87">
        <v>-30</v>
      </c>
    </row>
    <row r="88" spans="7:27">
      <c r="G88" t="s">
        <v>130</v>
      </c>
      <c r="H88" s="115">
        <v>29.01</v>
      </c>
      <c r="I88" s="88">
        <v>0</v>
      </c>
      <c r="J88" s="88">
        <v>0</v>
      </c>
      <c r="K88" s="88">
        <v>9.67</v>
      </c>
      <c r="L88" s="88">
        <v>0</v>
      </c>
      <c r="M88" s="116">
        <v>0</v>
      </c>
      <c r="N88" s="115">
        <v>0</v>
      </c>
      <c r="O88" s="88">
        <v>-70</v>
      </c>
      <c r="P88" s="88">
        <v>-30</v>
      </c>
      <c r="Q88" s="88">
        <v>0</v>
      </c>
      <c r="R88" s="88">
        <v>0</v>
      </c>
      <c r="S88" s="116">
        <v>0</v>
      </c>
      <c r="U88" s="115">
        <v>-100</v>
      </c>
      <c r="V88" s="116">
        <v>38.68</v>
      </c>
      <c r="W88">
        <v>29.01</v>
      </c>
      <c r="X88">
        <v>-70</v>
      </c>
      <c r="Y88">
        <v>0</v>
      </c>
      <c r="Z88">
        <v>9.67</v>
      </c>
      <c r="AA88">
        <v>-30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-9</v>
      </c>
      <c r="O89" s="88">
        <v>-68</v>
      </c>
      <c r="P89" s="88">
        <v>-120</v>
      </c>
      <c r="Q89" s="88">
        <v>0</v>
      </c>
      <c r="R89" s="88">
        <v>0</v>
      </c>
      <c r="S89" s="116">
        <v>0</v>
      </c>
      <c r="U89" s="115">
        <v>-197</v>
      </c>
      <c r="V89" s="116">
        <v>0</v>
      </c>
      <c r="W89">
        <v>-9</v>
      </c>
      <c r="X89">
        <v>-68</v>
      </c>
      <c r="Y89">
        <v>0</v>
      </c>
      <c r="Z89">
        <v>0</v>
      </c>
      <c r="AA89">
        <v>-120</v>
      </c>
    </row>
    <row r="90" spans="7:27">
      <c r="G90" t="s">
        <v>132</v>
      </c>
      <c r="H90" s="115">
        <v>28.04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-102</v>
      </c>
      <c r="P90" s="88">
        <v>-60</v>
      </c>
      <c r="Q90" s="88">
        <v>0</v>
      </c>
      <c r="R90" s="88">
        <v>0</v>
      </c>
      <c r="S90" s="116">
        <v>0</v>
      </c>
      <c r="U90" s="115">
        <v>-162</v>
      </c>
      <c r="V90" s="116">
        <v>28.04</v>
      </c>
      <c r="W90">
        <v>28.04</v>
      </c>
      <c r="X90">
        <v>-102</v>
      </c>
      <c r="Y90">
        <v>0</v>
      </c>
      <c r="Z90">
        <v>0</v>
      </c>
      <c r="AA90">
        <v>-60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20.309999999999999</v>
      </c>
      <c r="M91" s="116">
        <v>0</v>
      </c>
      <c r="N91" s="115">
        <v>-30</v>
      </c>
      <c r="O91" s="88">
        <v>-8</v>
      </c>
      <c r="P91" s="88">
        <v>-65</v>
      </c>
      <c r="Q91" s="88">
        <v>0</v>
      </c>
      <c r="R91" s="88">
        <v>0</v>
      </c>
      <c r="S91" s="116">
        <v>0</v>
      </c>
      <c r="U91" s="115">
        <v>-103</v>
      </c>
      <c r="V91" s="116">
        <v>20.309999999999999</v>
      </c>
      <c r="W91">
        <v>-30</v>
      </c>
      <c r="X91">
        <v>-8</v>
      </c>
      <c r="Y91">
        <v>20.309999999999999</v>
      </c>
      <c r="Z91">
        <v>0</v>
      </c>
      <c r="AA91">
        <v>-65</v>
      </c>
    </row>
    <row r="92" spans="7:27">
      <c r="G92" t="s">
        <v>134</v>
      </c>
      <c r="H92" s="115">
        <v>11.6</v>
      </c>
      <c r="I92" s="88">
        <v>14.51</v>
      </c>
      <c r="J92" s="88">
        <v>0</v>
      </c>
      <c r="K92" s="88">
        <v>9.67</v>
      </c>
      <c r="L92" s="88">
        <v>0</v>
      </c>
      <c r="M92" s="116">
        <v>0</v>
      </c>
      <c r="N92" s="115">
        <v>0</v>
      </c>
      <c r="O92" s="88">
        <v>0</v>
      </c>
      <c r="P92" s="88">
        <v>-145</v>
      </c>
      <c r="Q92" s="88">
        <v>0</v>
      </c>
      <c r="R92" s="88">
        <v>0</v>
      </c>
      <c r="S92" s="116">
        <v>0</v>
      </c>
      <c r="U92" s="115">
        <v>-145</v>
      </c>
      <c r="V92" s="116">
        <v>35.78</v>
      </c>
      <c r="W92">
        <v>11.6</v>
      </c>
      <c r="X92">
        <v>14.51</v>
      </c>
      <c r="Y92">
        <v>0</v>
      </c>
      <c r="Z92">
        <v>9.67</v>
      </c>
      <c r="AA92">
        <v>-145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-58</v>
      </c>
      <c r="P93" s="88">
        <v>-35</v>
      </c>
      <c r="Q93" s="88">
        <v>0</v>
      </c>
      <c r="R93" s="88">
        <v>0</v>
      </c>
      <c r="S93" s="116">
        <v>0</v>
      </c>
      <c r="U93" s="115">
        <v>-93</v>
      </c>
      <c r="V93" s="116">
        <v>0</v>
      </c>
      <c r="W93">
        <v>0</v>
      </c>
      <c r="X93">
        <v>-58</v>
      </c>
      <c r="Y93">
        <v>0</v>
      </c>
      <c r="Z93">
        <v>0</v>
      </c>
      <c r="AA93">
        <v>-35</v>
      </c>
    </row>
    <row r="94" spans="7:27">
      <c r="G94" t="s">
        <v>136</v>
      </c>
      <c r="H94" s="115">
        <v>33.85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-25</v>
      </c>
      <c r="P94" s="88">
        <v>-35</v>
      </c>
      <c r="Q94" s="88">
        <v>0</v>
      </c>
      <c r="R94" s="88">
        <v>0</v>
      </c>
      <c r="S94" s="116">
        <v>0</v>
      </c>
      <c r="U94" s="115">
        <v>-60</v>
      </c>
      <c r="V94" s="116">
        <v>33.840000000000003</v>
      </c>
      <c r="W94">
        <v>33.85</v>
      </c>
      <c r="X94">
        <v>-25</v>
      </c>
      <c r="Y94">
        <v>0</v>
      </c>
      <c r="Z94">
        <v>0</v>
      </c>
      <c r="AA94">
        <v>-35</v>
      </c>
    </row>
    <row r="95" spans="7:27">
      <c r="G95" t="s">
        <v>137</v>
      </c>
      <c r="H95" s="115">
        <v>13.11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-65</v>
      </c>
      <c r="P95" s="88">
        <v>0</v>
      </c>
      <c r="Q95" s="88">
        <v>0</v>
      </c>
      <c r="R95" s="88">
        <v>0</v>
      </c>
      <c r="S95" s="116">
        <v>0</v>
      </c>
      <c r="U95" s="115">
        <v>-65</v>
      </c>
      <c r="V95" s="116">
        <v>13.11</v>
      </c>
      <c r="W95">
        <v>13.11</v>
      </c>
      <c r="X95">
        <v>-65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47.21</v>
      </c>
      <c r="I96" s="88">
        <v>0</v>
      </c>
      <c r="J96" s="88">
        <v>0</v>
      </c>
      <c r="K96" s="88">
        <v>9.25</v>
      </c>
      <c r="L96" s="88">
        <v>0</v>
      </c>
      <c r="M96" s="116">
        <v>0</v>
      </c>
      <c r="N96" s="115">
        <v>0</v>
      </c>
      <c r="O96" s="88">
        <v>-75</v>
      </c>
      <c r="P96" s="88">
        <v>0</v>
      </c>
      <c r="Q96" s="88">
        <v>0</v>
      </c>
      <c r="R96" s="88">
        <v>0</v>
      </c>
      <c r="S96" s="116">
        <v>0</v>
      </c>
      <c r="U96" s="115">
        <v>-75</v>
      </c>
      <c r="V96" s="116">
        <v>56.46</v>
      </c>
      <c r="W96">
        <v>47.21</v>
      </c>
      <c r="X96">
        <v>-75</v>
      </c>
      <c r="Y96">
        <v>0</v>
      </c>
      <c r="Z96">
        <v>9.25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20.309999999999999</v>
      </c>
      <c r="M97" s="116">
        <v>0</v>
      </c>
      <c r="N97" s="115">
        <v>-37</v>
      </c>
      <c r="O97" s="88">
        <v>-75</v>
      </c>
      <c r="P97" s="88">
        <v>0</v>
      </c>
      <c r="Q97" s="88">
        <v>0</v>
      </c>
      <c r="R97" s="88">
        <v>0</v>
      </c>
      <c r="S97" s="116">
        <v>0</v>
      </c>
      <c r="U97" s="115">
        <v>-112</v>
      </c>
      <c r="V97" s="116">
        <v>20.309999999999999</v>
      </c>
      <c r="W97">
        <v>-37</v>
      </c>
      <c r="X97">
        <v>-75</v>
      </c>
      <c r="Y97">
        <v>20.309999999999999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-75</v>
      </c>
      <c r="P98" s="88">
        <v>0</v>
      </c>
      <c r="Q98" s="88">
        <v>0</v>
      </c>
      <c r="R98" s="88">
        <v>0</v>
      </c>
      <c r="S98" s="116">
        <v>0</v>
      </c>
      <c r="U98" s="115">
        <v>-75</v>
      </c>
      <c r="V98" s="116">
        <v>0</v>
      </c>
      <c r="W98">
        <v>0</v>
      </c>
      <c r="X98">
        <v>-75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1.4108924999999997</v>
      </c>
      <c r="I99" s="111">
        <f t="shared" ref="I99:BQ99" si="1">SUM(I3:I98)/4000</f>
        <v>0.22481749999999998</v>
      </c>
      <c r="J99" s="111">
        <f t="shared" si="1"/>
        <v>6.045E-3</v>
      </c>
      <c r="K99" s="111">
        <f t="shared" si="1"/>
        <v>5.7919999999999972E-2</v>
      </c>
      <c r="L99" s="111">
        <f t="shared" si="1"/>
        <v>0.27144749999999995</v>
      </c>
      <c r="M99" s="111">
        <f t="shared" si="1"/>
        <v>0</v>
      </c>
      <c r="N99" s="110">
        <f t="shared" si="1"/>
        <v>-7.2499999999999995E-2</v>
      </c>
      <c r="O99" s="111">
        <f t="shared" si="1"/>
        <v>-0.64449999999999996</v>
      </c>
      <c r="P99" s="111">
        <f t="shared" si="1"/>
        <v>-1.0237499999999999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-1.74075</v>
      </c>
      <c r="V99" s="112">
        <f t="shared" si="1"/>
        <v>1.9711099999999999</v>
      </c>
      <c r="W99">
        <f t="shared" si="1"/>
        <v>1.3383924999999999</v>
      </c>
      <c r="X99">
        <f t="shared" si="1"/>
        <v>-0.41968250000000012</v>
      </c>
      <c r="Y99">
        <f t="shared" si="1"/>
        <v>0.27144749999999995</v>
      </c>
      <c r="Z99">
        <f t="shared" si="1"/>
        <v>5.7919999999999972E-2</v>
      </c>
      <c r="AA99">
        <f t="shared" si="1"/>
        <v>-1.0177050000000001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44691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36.75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36.75</v>
      </c>
      <c r="W7">
        <v>0</v>
      </c>
      <c r="X7">
        <v>36.75</v>
      </c>
    </row>
    <row r="8" spans="1:24">
      <c r="G8" t="s">
        <v>50</v>
      </c>
      <c r="H8" s="115">
        <v>0</v>
      </c>
      <c r="I8" s="88">
        <v>14.51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14.5</v>
      </c>
      <c r="W8">
        <v>0</v>
      </c>
      <c r="X8">
        <v>14.51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101.54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101.54</v>
      </c>
      <c r="W11">
        <v>0</v>
      </c>
      <c r="X11">
        <v>101.54</v>
      </c>
    </row>
    <row r="12" spans="1:24">
      <c r="G12" t="s">
        <v>54</v>
      </c>
      <c r="H12" s="115">
        <v>0</v>
      </c>
      <c r="I12" s="88">
        <v>65.760000000000005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65.760000000000005</v>
      </c>
      <c r="W12">
        <v>0</v>
      </c>
      <c r="X12">
        <v>65.760000000000005</v>
      </c>
    </row>
    <row r="13" spans="1:24">
      <c r="G13" t="s">
        <v>55</v>
      </c>
      <c r="H13" s="115">
        <v>0</v>
      </c>
      <c r="I13" s="88">
        <v>36.75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36.75</v>
      </c>
      <c r="W13">
        <v>0</v>
      </c>
      <c r="X13">
        <v>36.75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24.18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24.18</v>
      </c>
      <c r="W60">
        <v>24.18</v>
      </c>
      <c r="X60">
        <v>0</v>
      </c>
    </row>
    <row r="61" spans="7:24">
      <c r="G61" t="s">
        <v>103</v>
      </c>
      <c r="H61" s="115">
        <v>24.18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24.18</v>
      </c>
      <c r="W61">
        <v>24.18</v>
      </c>
      <c r="X61">
        <v>0</v>
      </c>
    </row>
    <row r="62" spans="7:24">
      <c r="G62" t="s">
        <v>104</v>
      </c>
      <c r="H62" s="115">
        <v>24.18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24.18</v>
      </c>
      <c r="W62">
        <v>24.18</v>
      </c>
      <c r="X62">
        <v>0</v>
      </c>
    </row>
    <row r="63" spans="7:24">
      <c r="G63" t="s">
        <v>105</v>
      </c>
      <c r="H63" s="115">
        <v>24.18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24.18</v>
      </c>
      <c r="W63">
        <v>24.18</v>
      </c>
      <c r="X63">
        <v>0</v>
      </c>
    </row>
    <row r="64" spans="7:24">
      <c r="G64" t="s">
        <v>106</v>
      </c>
      <c r="H64" s="115">
        <v>24.18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24.18</v>
      </c>
      <c r="W64">
        <v>24.18</v>
      </c>
      <c r="X64">
        <v>0</v>
      </c>
    </row>
    <row r="65" spans="7:24">
      <c r="G65" t="s">
        <v>107</v>
      </c>
      <c r="H65" s="115">
        <v>24.18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24.18</v>
      </c>
      <c r="W65">
        <v>24.18</v>
      </c>
      <c r="X65">
        <v>0</v>
      </c>
    </row>
    <row r="66" spans="7:24">
      <c r="G66" t="s">
        <v>108</v>
      </c>
      <c r="H66" s="115">
        <v>24.18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24.18</v>
      </c>
      <c r="W66">
        <v>24.18</v>
      </c>
      <c r="X66">
        <v>0</v>
      </c>
    </row>
    <row r="67" spans="7:24">
      <c r="G67" t="s">
        <v>109</v>
      </c>
      <c r="H67" s="115">
        <v>24.18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24.18</v>
      </c>
      <c r="W67">
        <v>24.18</v>
      </c>
      <c r="X67">
        <v>0</v>
      </c>
    </row>
    <row r="68" spans="7:24">
      <c r="G68" t="s">
        <v>110</v>
      </c>
      <c r="H68" s="115">
        <v>24.18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24.18</v>
      </c>
      <c r="W68">
        <v>24.18</v>
      </c>
      <c r="X68">
        <v>0</v>
      </c>
    </row>
    <row r="69" spans="7:24">
      <c r="G69" t="s">
        <v>111</v>
      </c>
      <c r="H69" s="115">
        <v>24.18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24.18</v>
      </c>
      <c r="W69">
        <v>24.18</v>
      </c>
      <c r="X69">
        <v>0</v>
      </c>
    </row>
    <row r="70" spans="7:24">
      <c r="G70" t="s">
        <v>112</v>
      </c>
      <c r="H70" s="115">
        <v>24.18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24.18</v>
      </c>
      <c r="W70">
        <v>24.18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38.68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38.68</v>
      </c>
      <c r="W88">
        <v>0</v>
      </c>
      <c r="X88">
        <v>38.68</v>
      </c>
    </row>
    <row r="89" spans="7:24">
      <c r="G89" t="s">
        <v>131</v>
      </c>
      <c r="H89" s="115">
        <v>0</v>
      </c>
      <c r="I89" s="88">
        <v>116.04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116.04</v>
      </c>
      <c r="W89">
        <v>0</v>
      </c>
      <c r="X89">
        <v>116.04</v>
      </c>
    </row>
    <row r="90" spans="7:24">
      <c r="G90" t="s">
        <v>132</v>
      </c>
      <c r="H90" s="115">
        <v>0</v>
      </c>
      <c r="I90" s="88">
        <v>193.4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193.4</v>
      </c>
      <c r="W90">
        <v>0</v>
      </c>
      <c r="X90">
        <v>193.4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67.69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67.69</v>
      </c>
      <c r="W93">
        <v>0</v>
      </c>
      <c r="X93">
        <v>67.69</v>
      </c>
    </row>
    <row r="94" spans="7:24">
      <c r="G94" t="s">
        <v>136</v>
      </c>
      <c r="H94" s="115">
        <v>0</v>
      </c>
      <c r="I94" s="88">
        <v>106.37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106.37</v>
      </c>
      <c r="W94">
        <v>0</v>
      </c>
      <c r="X94">
        <v>106.37</v>
      </c>
    </row>
    <row r="95" spans="7:24">
      <c r="G95" t="s">
        <v>137</v>
      </c>
      <c r="H95" s="115">
        <v>0</v>
      </c>
      <c r="I95" s="88">
        <v>174.06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174.06</v>
      </c>
      <c r="W95">
        <v>0</v>
      </c>
      <c r="X95">
        <v>174.06</v>
      </c>
    </row>
    <row r="96" spans="7:24">
      <c r="G96" t="s">
        <v>138</v>
      </c>
      <c r="H96" s="115">
        <v>0</v>
      </c>
      <c r="I96" s="88">
        <v>203.07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203.07</v>
      </c>
      <c r="W96">
        <v>0</v>
      </c>
      <c r="X96">
        <v>203.07</v>
      </c>
    </row>
    <row r="97" spans="1:83">
      <c r="G97" t="s">
        <v>139</v>
      </c>
      <c r="H97" s="115">
        <v>0</v>
      </c>
      <c r="I97" s="88">
        <v>212.74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212.74</v>
      </c>
      <c r="W97">
        <v>0</v>
      </c>
      <c r="X97">
        <v>212.74</v>
      </c>
    </row>
    <row r="98" spans="1:83">
      <c r="G98" t="s">
        <v>140</v>
      </c>
      <c r="H98" s="115">
        <v>0</v>
      </c>
      <c r="I98" s="88">
        <v>203.07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203.07</v>
      </c>
      <c r="W98">
        <v>0</v>
      </c>
      <c r="X98">
        <v>203.07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6.6494999999999999E-2</v>
      </c>
      <c r="I99" s="111">
        <f t="shared" ref="I99:BQ99" si="1">SUM(I3:I98)/4000</f>
        <v>0.3926075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0.45909999999999995</v>
      </c>
      <c r="W99">
        <f t="shared" si="1"/>
        <v>6.6494999999999999E-2</v>
      </c>
      <c r="X99">
        <f t="shared" si="1"/>
        <v>0.3926075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44691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7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7">
      <c r="A3" t="s">
        <v>45</v>
      </c>
      <c r="E3">
        <f>GT_NG!P3</f>
        <v>15.228873239436622</v>
      </c>
      <c r="F3">
        <f>GT_Spot!P3</f>
        <v>0</v>
      </c>
      <c r="G3">
        <f>PPCL_NG!P3</f>
        <v>17.54</v>
      </c>
      <c r="H3">
        <f>PPCL_Spot!P3</f>
        <v>25.93</v>
      </c>
      <c r="I3">
        <f>Bawana_NG!P3</f>
        <v>99.62</v>
      </c>
      <c r="J3">
        <f>Bawana_RLNG!P3</f>
        <v>0</v>
      </c>
      <c r="K3">
        <f>Bawana_Spot!P3</f>
        <v>250.00833361112041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1132.3420672689722</v>
      </c>
      <c r="P3" s="77">
        <v>59.095976964212262</v>
      </c>
      <c r="Q3" s="77">
        <v>38.307023999999998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100.91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67.69</v>
      </c>
      <c r="Z3" s="75">
        <f>IEX!N3</f>
        <v>0</v>
      </c>
      <c r="AA3" s="117">
        <f>STOA!H3</f>
        <v>932.8499999999998</v>
      </c>
      <c r="AB3" s="117">
        <f>-STOA!N3</f>
        <v>0</v>
      </c>
      <c r="AC3">
        <f>SUMIF(B3:AB3,"&gt;0")*$AC$2-SUMIF(B3:AB3,"&lt;0")*($AC$2/(1-$AC$2))+SUMIF(AI3:AR3,"&gt;0")*$AC$2-SUMIF(AI3:AR3,"&lt;0")*($AC$2/(1-$AC$2))</f>
        <v>24.737436020736926</v>
      </c>
      <c r="AD3">
        <f>SUM(B3:AB3,AI3:AR3)-AC3</f>
        <v>2786.3348390630049</v>
      </c>
      <c r="AE3">
        <f>'IDT-1'!B3</f>
        <v>0</v>
      </c>
      <c r="AF3" s="26"/>
      <c r="AG3">
        <f>SUM(AD3:AF3)+AT3</f>
        <v>2786.3348390630049</v>
      </c>
      <c r="AI3" s="75">
        <f>PXIL!H3</f>
        <v>0</v>
      </c>
      <c r="AJ3" s="75">
        <f>PXIL!N3</f>
        <v>0</v>
      </c>
      <c r="AK3" s="75">
        <f>RTM_IEX!H3</f>
        <v>71.55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15.228873239436622</v>
      </c>
      <c r="F4">
        <f>GT_Spot!P4</f>
        <v>0</v>
      </c>
      <c r="G4">
        <f>PPCL_NG!P4</f>
        <v>17.54</v>
      </c>
      <c r="H4">
        <f>PPCL_Spot!P4</f>
        <v>25.93</v>
      </c>
      <c r="I4">
        <f>Bawana_NG!P4</f>
        <v>99.62</v>
      </c>
      <c r="J4">
        <f>Bawana_RLNG!P4</f>
        <v>0</v>
      </c>
      <c r="K4">
        <f>Bawana_Spot!P4</f>
        <v>250.00833361112041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1119.9585202209723</v>
      </c>
      <c r="P4" s="77">
        <v>59.095976964212262</v>
      </c>
      <c r="Q4" s="77">
        <v>38.307023999999998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102.15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54.15</v>
      </c>
      <c r="Z4" s="75">
        <f>IEX!N4</f>
        <v>0</v>
      </c>
      <c r="AA4" s="117">
        <f>STOA!H4</f>
        <v>932.8499999999998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24.537292806714529</v>
      </c>
      <c r="AD4">
        <f t="shared" ref="AD4:AD67" si="1">SUM(B4:AB4,AI4:AR4)-AC4</f>
        <v>2763.7914352290268</v>
      </c>
      <c r="AE4">
        <f>'IDT-1'!B4</f>
        <v>0</v>
      </c>
      <c r="AF4" s="26"/>
      <c r="AG4">
        <f t="shared" ref="AG4:AG67" si="2">SUM(AD4:AF4)+AT4</f>
        <v>2763.7914352290268</v>
      </c>
      <c r="AI4" s="75">
        <f>PXIL!H4</f>
        <v>0</v>
      </c>
      <c r="AJ4" s="75">
        <f>PXIL!N4</f>
        <v>0</v>
      </c>
      <c r="AK4" s="75">
        <f>RTM_IEX!H4</f>
        <v>73.489999999999995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15.228873239436622</v>
      </c>
      <c r="F5">
        <f>GT_Spot!P5</f>
        <v>0</v>
      </c>
      <c r="G5">
        <f>PPCL_NG!P5</f>
        <v>17.54</v>
      </c>
      <c r="H5">
        <f>PPCL_Spot!P5</f>
        <v>25.93</v>
      </c>
      <c r="I5">
        <f>Bawana_NG!P5</f>
        <v>99.62</v>
      </c>
      <c r="J5">
        <f>Bawana_RLNG!P5</f>
        <v>0</v>
      </c>
      <c r="K5">
        <f>Bawana_Spot!P5</f>
        <v>250.00833361112041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1106.4420945441723</v>
      </c>
      <c r="P5" s="77">
        <v>59.095976964212262</v>
      </c>
      <c r="Q5" s="77">
        <v>38.307023999999998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103.74000000000001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36.75</v>
      </c>
      <c r="Z5" s="75">
        <f>IEX!N5</f>
        <v>0</v>
      </c>
      <c r="AA5" s="117">
        <f>STOA!H5</f>
        <v>932.8499999999998</v>
      </c>
      <c r="AB5" s="117">
        <f>-STOA!N5</f>
        <v>0</v>
      </c>
      <c r="AC5">
        <f t="shared" si="0"/>
        <v>24.092044260758684</v>
      </c>
      <c r="AD5">
        <f t="shared" si="1"/>
        <v>2713.6402580981826</v>
      </c>
      <c r="AE5">
        <f>'IDT-1'!B5</f>
        <v>0</v>
      </c>
      <c r="AF5" s="26"/>
      <c r="AG5">
        <f t="shared" si="2"/>
        <v>2713.6402580981826</v>
      </c>
      <c r="AI5" s="75">
        <f>PXIL!H5</f>
        <v>0</v>
      </c>
      <c r="AJ5" s="75">
        <f>PXIL!N5</f>
        <v>0</v>
      </c>
      <c r="AK5" s="75">
        <f>RTM_IEX!H5</f>
        <v>52.22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15.228873239436622</v>
      </c>
      <c r="F6">
        <f>GT_Spot!P6</f>
        <v>0</v>
      </c>
      <c r="G6">
        <f>PPCL_NG!P6</f>
        <v>17.54</v>
      </c>
      <c r="H6">
        <f>PPCL_Spot!P6</f>
        <v>25.93</v>
      </c>
      <c r="I6">
        <f>Bawana_NG!P6</f>
        <v>99.62</v>
      </c>
      <c r="J6">
        <f>Bawana_RLNG!P6</f>
        <v>0</v>
      </c>
      <c r="K6">
        <f>Bawana_Spot!P6</f>
        <v>250.00833361112041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1106.4420945441723</v>
      </c>
      <c r="P6" s="77">
        <v>59.095976964212262</v>
      </c>
      <c r="Q6" s="77">
        <v>38.307023999999998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105.23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5.8</v>
      </c>
      <c r="Z6" s="75">
        <f>IEX!N6</f>
        <v>0</v>
      </c>
      <c r="AA6" s="117">
        <f>STOA!H6</f>
        <v>932.8499999999998</v>
      </c>
      <c r="AB6" s="117">
        <f>-STOA!N6</f>
        <v>0</v>
      </c>
      <c r="AC6">
        <f t="shared" si="0"/>
        <v>23.807188260758686</v>
      </c>
      <c r="AD6">
        <f t="shared" si="1"/>
        <v>2681.5551140981825</v>
      </c>
      <c r="AE6">
        <f>'IDT-1'!B6</f>
        <v>0</v>
      </c>
      <c r="AF6" s="26"/>
      <c r="AG6">
        <f t="shared" si="2"/>
        <v>2681.5551140981825</v>
      </c>
      <c r="AI6" s="75">
        <f>PXIL!H6</f>
        <v>0</v>
      </c>
      <c r="AJ6" s="75">
        <f>PXIL!N6</f>
        <v>0</v>
      </c>
      <c r="AK6" s="75">
        <f>RTM_IEX!H6</f>
        <v>49.31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15.228873239436622</v>
      </c>
      <c r="F7">
        <f>GT_Spot!P7</f>
        <v>0</v>
      </c>
      <c r="G7">
        <f>PPCL_NG!P7</f>
        <v>17.54</v>
      </c>
      <c r="H7">
        <f>PPCL_Spot!P7</f>
        <v>25.93</v>
      </c>
      <c r="I7">
        <f>Bawana_NG!P7</f>
        <v>99.62</v>
      </c>
      <c r="J7">
        <f>Bawana_RLNG!P7</f>
        <v>0</v>
      </c>
      <c r="K7">
        <f>Bawana_Spot!P7</f>
        <v>239.18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1099.4654158011122</v>
      </c>
      <c r="P7" s="77">
        <v>59.095976964212262</v>
      </c>
      <c r="Q7" s="77">
        <v>38.307023999999998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109.69999999999999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121.84</v>
      </c>
      <c r="Z7" s="75">
        <f>IEX!N7</f>
        <v>0</v>
      </c>
      <c r="AA7" s="117">
        <f>STOA!H7</f>
        <v>787.79999999999984</v>
      </c>
      <c r="AB7" s="117">
        <f>-STOA!N7</f>
        <v>0</v>
      </c>
      <c r="AC7">
        <f t="shared" si="0"/>
        <v>23.071649172219459</v>
      </c>
      <c r="AD7">
        <f t="shared" si="1"/>
        <v>2582.6356408325414</v>
      </c>
      <c r="AE7">
        <f>'IDT-1'!B7</f>
        <v>0</v>
      </c>
      <c r="AF7" s="26"/>
      <c r="AG7">
        <f t="shared" si="2"/>
        <v>2582.6356408325414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15.228873239436622</v>
      </c>
      <c r="F8">
        <f>GT_Spot!P8</f>
        <v>0</v>
      </c>
      <c r="G8">
        <f>PPCL_NG!P8</f>
        <v>17.54</v>
      </c>
      <c r="H8">
        <f>PPCL_Spot!P8</f>
        <v>25.93</v>
      </c>
      <c r="I8">
        <f>Bawana_NG!P8</f>
        <v>99.62</v>
      </c>
      <c r="J8">
        <f>Bawana_RLNG!P8</f>
        <v>0</v>
      </c>
      <c r="K8">
        <f>Bawana_Spot!P8</f>
        <v>250.00833361112041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1099.4654158011122</v>
      </c>
      <c r="P8" s="77">
        <v>59.095976964212262</v>
      </c>
      <c r="Q8" s="77">
        <v>38.307023999999998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110.02000000000001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88.96</v>
      </c>
      <c r="Z8" s="75">
        <f>IEX!N8</f>
        <v>0</v>
      </c>
      <c r="AA8" s="117">
        <f>STOA!H8</f>
        <v>787.79999999999984</v>
      </c>
      <c r="AB8" s="117">
        <f>-STOA!N8</f>
        <v>0</v>
      </c>
      <c r="AC8">
        <f t="shared" si="0"/>
        <v>23.03133867587464</v>
      </c>
      <c r="AD8">
        <f t="shared" si="1"/>
        <v>2543.9442849400066</v>
      </c>
      <c r="AE8">
        <f>'IDT-1'!B8</f>
        <v>0</v>
      </c>
      <c r="AF8" s="26"/>
      <c r="AG8">
        <f t="shared" si="2"/>
        <v>2543.9442849400066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15.228873239436622</v>
      </c>
      <c r="F9">
        <f>GT_Spot!P9</f>
        <v>0</v>
      </c>
      <c r="G9">
        <f>PPCL_NG!P9</f>
        <v>17.54</v>
      </c>
      <c r="H9">
        <f>PPCL_Spot!P9</f>
        <v>25.93</v>
      </c>
      <c r="I9">
        <f>Bawana_NG!P9</f>
        <v>99.62</v>
      </c>
      <c r="J9">
        <f>Bawana_RLNG!P9</f>
        <v>0</v>
      </c>
      <c r="K9">
        <f>Bawana_Spot!P9</f>
        <v>250.00833361112041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1101.231727116312</v>
      </c>
      <c r="P9" s="77">
        <v>59.095976964212262</v>
      </c>
      <c r="Q9" s="77">
        <v>38.307023999999998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110.65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46.41</v>
      </c>
      <c r="Z9" s="75">
        <f>IEX!N9</f>
        <v>0</v>
      </c>
      <c r="AA9" s="117">
        <f>STOA!H9</f>
        <v>787.79999999999984</v>
      </c>
      <c r="AB9" s="117">
        <f>-STOA!N9</f>
        <v>0</v>
      </c>
      <c r="AC9">
        <f t="shared" si="0"/>
        <v>23.39711454474622</v>
      </c>
      <c r="AD9">
        <f t="shared" si="1"/>
        <v>2422.4248203863349</v>
      </c>
      <c r="AE9">
        <f>'IDT-1'!B9</f>
        <v>12.625</v>
      </c>
      <c r="AF9" s="26"/>
      <c r="AG9">
        <f t="shared" si="2"/>
        <v>2435.0498203863349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15.228873239436622</v>
      </c>
      <c r="F10">
        <f>GT_Spot!P10</f>
        <v>0</v>
      </c>
      <c r="G10">
        <f>PPCL_NG!P10</f>
        <v>17.54</v>
      </c>
      <c r="H10">
        <f>PPCL_Spot!P10</f>
        <v>25.93</v>
      </c>
      <c r="I10">
        <f>Bawana_NG!P10</f>
        <v>99.62</v>
      </c>
      <c r="J10">
        <f>Bawana_RLNG!P10</f>
        <v>0</v>
      </c>
      <c r="K10">
        <f>Bawana_Spot!P10</f>
        <v>250.00833361112041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1101.231727116312</v>
      </c>
      <c r="P10" s="77">
        <v>59.095976964212262</v>
      </c>
      <c r="Q10" s="77">
        <v>38.307023999999998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111.33000000000001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5.8</v>
      </c>
      <c r="Z10" s="75">
        <f>IEX!N10</f>
        <v>0</v>
      </c>
      <c r="AA10" s="117">
        <f>STOA!H10</f>
        <v>787.79999999999984</v>
      </c>
      <c r="AB10" s="117">
        <f>-STOA!N10</f>
        <v>0</v>
      </c>
      <c r="AC10">
        <f t="shared" si="0"/>
        <v>22.584067913592062</v>
      </c>
      <c r="AD10">
        <f t="shared" si="1"/>
        <v>2435.3078670174887</v>
      </c>
      <c r="AE10">
        <f>'IDT-1'!B10</f>
        <v>22.568000000000001</v>
      </c>
      <c r="AF10" s="26"/>
      <c r="AG10">
        <f t="shared" si="2"/>
        <v>2457.8758670174889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15.228873239436622</v>
      </c>
      <c r="F11">
        <f>GT_Spot!P11</f>
        <v>0</v>
      </c>
      <c r="G11">
        <f>PPCL_NG!P11</f>
        <v>17.54</v>
      </c>
      <c r="H11">
        <f>PPCL_Spot!P11</f>
        <v>25.93</v>
      </c>
      <c r="I11">
        <f>Bawana_NG!P11</f>
        <v>99.62</v>
      </c>
      <c r="J11">
        <f>Bawana_RLNG!P11</f>
        <v>0</v>
      </c>
      <c r="K11">
        <f>Bawana_Spot!P11</f>
        <v>99.993569545366867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1052.5835182403118</v>
      </c>
      <c r="P11" s="77">
        <v>59.095976964212262</v>
      </c>
      <c r="Q11" s="77">
        <v>38.307023999999998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112.86999999999999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121.84</v>
      </c>
      <c r="Z11" s="75">
        <f>IEX!N11</f>
        <v>0</v>
      </c>
      <c r="AA11" s="117">
        <f>STOA!H11</f>
        <v>584.7399999999999</v>
      </c>
      <c r="AB11" s="117">
        <f>-STOA!N11</f>
        <v>0</v>
      </c>
      <c r="AC11">
        <f t="shared" si="0"/>
        <v>20.40411086550608</v>
      </c>
      <c r="AD11">
        <f t="shared" si="1"/>
        <v>2298.2448511238213</v>
      </c>
      <c r="AE11">
        <f>'IDT-1'!B11</f>
        <v>32.756</v>
      </c>
      <c r="AF11" s="26"/>
      <c r="AG11">
        <f t="shared" si="2"/>
        <v>2331.0008511238211</v>
      </c>
      <c r="AI11" s="75">
        <f>PXIL!H11</f>
        <v>0</v>
      </c>
      <c r="AJ11" s="75">
        <f>PXIL!N11</f>
        <v>0</v>
      </c>
      <c r="AK11" s="75">
        <f>RTM_IEX!H11</f>
        <v>90.9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15.228873239436622</v>
      </c>
      <c r="F12">
        <f>GT_Spot!P12</f>
        <v>0</v>
      </c>
      <c r="G12">
        <f>PPCL_NG!P12</f>
        <v>17.54</v>
      </c>
      <c r="H12">
        <f>PPCL_Spot!P12</f>
        <v>25.93</v>
      </c>
      <c r="I12">
        <f>Bawana_NG!P12</f>
        <v>99.62</v>
      </c>
      <c r="J12">
        <f>Bawana_RLNG!P12</f>
        <v>0</v>
      </c>
      <c r="K12">
        <f>Bawana_Spot!P12</f>
        <v>99.993569545366867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1052.5835182403118</v>
      </c>
      <c r="P12" s="77">
        <v>59.095976964212262</v>
      </c>
      <c r="Q12" s="77">
        <v>38.307023999999998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113.83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79.290000000000006</v>
      </c>
      <c r="Z12" s="75">
        <f>IEX!N12</f>
        <v>0</v>
      </c>
      <c r="AA12" s="117">
        <f>STOA!H12</f>
        <v>584.7399999999999</v>
      </c>
      <c r="AB12" s="117">
        <f>-STOA!N12</f>
        <v>0</v>
      </c>
      <c r="AC12">
        <f t="shared" si="0"/>
        <v>20.310390865506083</v>
      </c>
      <c r="AD12">
        <f t="shared" si="1"/>
        <v>2287.6885711238215</v>
      </c>
      <c r="AE12">
        <f>'IDT-1'!B12</f>
        <v>45.454000000000001</v>
      </c>
      <c r="AF12" s="26"/>
      <c r="AG12">
        <f t="shared" si="2"/>
        <v>2333.1425711238217</v>
      </c>
      <c r="AI12" s="75">
        <f>PXIL!H12</f>
        <v>0</v>
      </c>
      <c r="AJ12" s="75">
        <f>PXIL!N12</f>
        <v>0</v>
      </c>
      <c r="AK12" s="75">
        <f>RTM_IEX!H12</f>
        <v>121.84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15.228873239436622</v>
      </c>
      <c r="F13">
        <f>GT_Spot!P13</f>
        <v>0</v>
      </c>
      <c r="G13">
        <f>PPCL_NG!P13</f>
        <v>17.54</v>
      </c>
      <c r="H13">
        <f>PPCL_Spot!P13</f>
        <v>25.93</v>
      </c>
      <c r="I13">
        <f>Bawana_NG!P13</f>
        <v>99.62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1038.2040928603119</v>
      </c>
      <c r="P13" s="77">
        <v>59.095976964212262</v>
      </c>
      <c r="Q13" s="77">
        <v>38.307023999999998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115.4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50.28</v>
      </c>
      <c r="Z13" s="75">
        <f>IEX!N13</f>
        <v>0</v>
      </c>
      <c r="AA13" s="117">
        <f>STOA!H13</f>
        <v>584.7399999999999</v>
      </c>
      <c r="AB13" s="117">
        <f>-STOA!N13</f>
        <v>0</v>
      </c>
      <c r="AC13">
        <f t="shared" si="0"/>
        <v>19.410388510162857</v>
      </c>
      <c r="AD13">
        <f t="shared" si="1"/>
        <v>2186.3155785537983</v>
      </c>
      <c r="AE13">
        <f>'IDT-1'!B13</f>
        <v>54.423999999999999</v>
      </c>
      <c r="AF13" s="26"/>
      <c r="AG13">
        <f t="shared" si="2"/>
        <v>2240.7395785537983</v>
      </c>
      <c r="AI13" s="75">
        <f>PXIL!H13</f>
        <v>0</v>
      </c>
      <c r="AJ13" s="75">
        <f>PXIL!N13</f>
        <v>0</v>
      </c>
      <c r="AK13" s="75">
        <f>RTM_IEX!H13</f>
        <v>61.38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15.228873239436622</v>
      </c>
      <c r="F14">
        <f>GT_Spot!P14</f>
        <v>0</v>
      </c>
      <c r="G14">
        <f>PPCL_NG!P14</f>
        <v>17.54</v>
      </c>
      <c r="H14">
        <f>PPCL_Spot!P14</f>
        <v>25.93</v>
      </c>
      <c r="I14">
        <f>Bawana_NG!P14</f>
        <v>99.62</v>
      </c>
      <c r="J14">
        <f>Bawana_RLNG!P14</f>
        <v>0</v>
      </c>
      <c r="K14">
        <f>Bawana_Spot!P14</f>
        <v>99.993569545366867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1032.545421600312</v>
      </c>
      <c r="P14" s="77">
        <v>59.095976964212262</v>
      </c>
      <c r="Q14" s="77">
        <v>38.307023999999998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118.67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7.74</v>
      </c>
      <c r="Z14" s="75">
        <f>IEX!N14</f>
        <v>0</v>
      </c>
      <c r="AA14" s="117">
        <f>STOA!H14</f>
        <v>584.7399999999999</v>
      </c>
      <c r="AB14" s="117">
        <f>-STOA!N14</f>
        <v>0</v>
      </c>
      <c r="AC14">
        <f t="shared" si="0"/>
        <v>19.177671615074086</v>
      </c>
      <c r="AD14">
        <f t="shared" si="1"/>
        <v>2160.1031937342536</v>
      </c>
      <c r="AE14">
        <f>'IDT-1'!B14</f>
        <v>71.376999999999995</v>
      </c>
      <c r="AF14" s="26"/>
      <c r="AG14">
        <f t="shared" si="2"/>
        <v>2231.4801937342536</v>
      </c>
      <c r="AI14" s="75">
        <f>PXIL!H14</f>
        <v>0</v>
      </c>
      <c r="AJ14" s="75">
        <f>PXIL!N14</f>
        <v>0</v>
      </c>
      <c r="AK14" s="75">
        <f>RTM_IEX!H14</f>
        <v>79.87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15.226689478186485</v>
      </c>
      <c r="F15">
        <f>GT_Spot!P15</f>
        <v>0</v>
      </c>
      <c r="G15">
        <f>PPCL_NG!P15</f>
        <v>17.54</v>
      </c>
      <c r="H15">
        <f>PPCL_Spot!P15</f>
        <v>26.589999999999996</v>
      </c>
      <c r="I15">
        <f>Bawana_NG!P15</f>
        <v>99.62</v>
      </c>
      <c r="J15">
        <f>Bawana_RLNG!P15</f>
        <v>0</v>
      </c>
      <c r="K15">
        <f>Bawana_Spot!P15</f>
        <v>105.00663255637673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1038.0148143363119</v>
      </c>
      <c r="P15" s="77">
        <v>59.095976964212262</v>
      </c>
      <c r="Q15" s="77">
        <v>38.307023999999998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121.25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148.91999999999999</v>
      </c>
      <c r="Z15" s="75">
        <f>IEX!N15</f>
        <v>0</v>
      </c>
      <c r="AA15" s="117">
        <f>STOA!H15</f>
        <v>365.9</v>
      </c>
      <c r="AB15" s="117">
        <f>-STOA!N15</f>
        <v>0</v>
      </c>
      <c r="AC15">
        <f t="shared" si="0"/>
        <v>19.026930008548771</v>
      </c>
      <c r="AD15">
        <f t="shared" si="1"/>
        <v>2143.1242073265385</v>
      </c>
      <c r="AE15">
        <f>'IDT-1'!B15</f>
        <v>111.084</v>
      </c>
      <c r="AF15" s="26"/>
      <c r="AG15">
        <f t="shared" si="2"/>
        <v>2254.2082073265383</v>
      </c>
      <c r="AI15" s="75">
        <f>PXIL!H15</f>
        <v>0</v>
      </c>
      <c r="AJ15" s="75">
        <f>PXIL!N15</f>
        <v>0</v>
      </c>
      <c r="AK15" s="75">
        <f>RTM_IEX!H15</f>
        <v>126.68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15.226689478186485</v>
      </c>
      <c r="F16">
        <f>GT_Spot!P16</f>
        <v>0</v>
      </c>
      <c r="G16">
        <f>PPCL_NG!P16</f>
        <v>17.54</v>
      </c>
      <c r="H16">
        <f>PPCL_Spot!P16</f>
        <v>26.589999999999996</v>
      </c>
      <c r="I16">
        <f>Bawana_NG!P16</f>
        <v>99.62</v>
      </c>
      <c r="J16">
        <f>Bawana_RLNG!P16</f>
        <v>0</v>
      </c>
      <c r="K16">
        <f>Bawana_Spot!P16</f>
        <v>105.00663255637673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1038.0148143363119</v>
      </c>
      <c r="P16" s="77">
        <v>59.095976964212262</v>
      </c>
      <c r="Q16" s="77">
        <v>38.307023999999998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123.91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85.09</v>
      </c>
      <c r="Z16" s="75">
        <f>IEX!N16</f>
        <v>0</v>
      </c>
      <c r="AA16" s="117">
        <f>STOA!H16</f>
        <v>365.9</v>
      </c>
      <c r="AB16" s="117">
        <f>-STOA!N16</f>
        <v>0</v>
      </c>
      <c r="AC16">
        <f t="shared" si="0"/>
        <v>18.352498008548768</v>
      </c>
      <c r="AD16">
        <f t="shared" si="1"/>
        <v>2067.1586393265384</v>
      </c>
      <c r="AE16">
        <f>'IDT-1'!B16</f>
        <v>139.69800000000001</v>
      </c>
      <c r="AF16" s="26"/>
      <c r="AG16">
        <f t="shared" si="2"/>
        <v>2206.8566393265382</v>
      </c>
      <c r="AI16" s="75">
        <f>PXIL!H16</f>
        <v>0</v>
      </c>
      <c r="AJ16" s="75">
        <f>PXIL!N16</f>
        <v>0</v>
      </c>
      <c r="AK16" s="75">
        <f>RTM_IEX!H16</f>
        <v>111.21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15.226689478186485</v>
      </c>
      <c r="F17">
        <f>GT_Spot!P17</f>
        <v>0</v>
      </c>
      <c r="G17">
        <f>PPCL_NG!P17</f>
        <v>17.54</v>
      </c>
      <c r="H17">
        <f>PPCL_Spot!P17</f>
        <v>26.589999999999996</v>
      </c>
      <c r="I17">
        <f>Bawana_NG!P17</f>
        <v>99.62</v>
      </c>
      <c r="J17">
        <f>Bawana_RLNG!P17</f>
        <v>0</v>
      </c>
      <c r="K17">
        <f>Bawana_Spot!P17</f>
        <v>110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1035.838618742712</v>
      </c>
      <c r="P17" s="77">
        <v>59.095976964212262</v>
      </c>
      <c r="Q17" s="77">
        <v>38.307023999999998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116.19999999999999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35.78</v>
      </c>
      <c r="Z17" s="75">
        <f>IEX!N17</f>
        <v>0</v>
      </c>
      <c r="AA17" s="117">
        <f>STOA!H17</f>
        <v>365.9</v>
      </c>
      <c r="AB17" s="117">
        <f>-STOA!N17</f>
        <v>0</v>
      </c>
      <c r="AC17">
        <f t="shared" si="0"/>
        <v>17.960609120828977</v>
      </c>
      <c r="AD17">
        <f t="shared" si="1"/>
        <v>2023.0177000642818</v>
      </c>
      <c r="AE17">
        <f>'IDT-1'!B17</f>
        <v>165.29599999999999</v>
      </c>
      <c r="AF17" s="26"/>
      <c r="AG17">
        <f t="shared" si="2"/>
        <v>2188.3137000642819</v>
      </c>
      <c r="AI17" s="75">
        <f>PXIL!H17</f>
        <v>0</v>
      </c>
      <c r="AJ17" s="75">
        <f>PXIL!N17</f>
        <v>0</v>
      </c>
      <c r="AK17" s="75">
        <f>RTM_IEX!H17</f>
        <v>120.88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15.226689478186485</v>
      </c>
      <c r="F18">
        <f>GT_Spot!P18</f>
        <v>0</v>
      </c>
      <c r="G18">
        <f>PPCL_NG!P18</f>
        <v>17.54</v>
      </c>
      <c r="H18">
        <f>PPCL_Spot!P18</f>
        <v>26.589999999999996</v>
      </c>
      <c r="I18">
        <f>Bawana_NG!P18</f>
        <v>99.62</v>
      </c>
      <c r="J18">
        <f>Bawana_RLNG!P18</f>
        <v>0</v>
      </c>
      <c r="K18">
        <f>Bawana_Spot!P18</f>
        <v>110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1035.838618742712</v>
      </c>
      <c r="P18" s="77">
        <v>59.095976964212262</v>
      </c>
      <c r="Q18" s="77">
        <v>38.307023999999998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115.77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365.9</v>
      </c>
      <c r="AB18" s="117">
        <f>-STOA!N18</f>
        <v>0</v>
      </c>
      <c r="AC18">
        <f t="shared" si="0"/>
        <v>17.565313120828975</v>
      </c>
      <c r="AD18">
        <f t="shared" si="1"/>
        <v>1978.4929960642819</v>
      </c>
      <c r="AE18">
        <f>'IDT-1'!B18</f>
        <v>178</v>
      </c>
      <c r="AF18" s="26"/>
      <c r="AG18">
        <f t="shared" si="2"/>
        <v>2156.4929960642821</v>
      </c>
      <c r="AI18" s="75">
        <f>PXIL!H18</f>
        <v>0</v>
      </c>
      <c r="AJ18" s="75">
        <f>PXIL!N18</f>
        <v>0</v>
      </c>
      <c r="AK18" s="75">
        <f>RTM_IEX!H18</f>
        <v>112.17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15.226689478186485</v>
      </c>
      <c r="F19">
        <f>GT_Spot!P19</f>
        <v>0</v>
      </c>
      <c r="G19">
        <f>PPCL_NG!P19</f>
        <v>17.54</v>
      </c>
      <c r="H19">
        <f>PPCL_Spot!P19</f>
        <v>26.589999999999996</v>
      </c>
      <c r="I19">
        <f>Bawana_NG!P19</f>
        <v>99.62</v>
      </c>
      <c r="J19">
        <f>Bawana_RLNG!P19</f>
        <v>0</v>
      </c>
      <c r="K19">
        <f>Bawana_Spot!P19</f>
        <v>110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1030.1093177053342</v>
      </c>
      <c r="P19" s="77">
        <v>59.095976964212262</v>
      </c>
      <c r="Q19" s="77">
        <v>38.307023999999998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115.28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365.9</v>
      </c>
      <c r="AB19" s="117">
        <f>-STOA!N19</f>
        <v>0</v>
      </c>
      <c r="AC19">
        <f t="shared" si="0"/>
        <v>16.889391271700049</v>
      </c>
      <c r="AD19">
        <f t="shared" si="1"/>
        <v>1902.3596168760325</v>
      </c>
      <c r="AE19">
        <f>'IDT-1'!B19</f>
        <v>150</v>
      </c>
      <c r="AF19" s="26"/>
      <c r="AG19">
        <f t="shared" si="2"/>
        <v>2052.3596168760323</v>
      </c>
      <c r="AI19" s="75">
        <f>PXIL!H19</f>
        <v>0</v>
      </c>
      <c r="AJ19" s="75">
        <f>PXIL!N19</f>
        <v>0</v>
      </c>
      <c r="AK19" s="75">
        <f>RTM_IEX!H19</f>
        <v>41.58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15.226689478186485</v>
      </c>
      <c r="F20">
        <f>GT_Spot!P20</f>
        <v>0</v>
      </c>
      <c r="G20">
        <f>PPCL_NG!P20</f>
        <v>17.54</v>
      </c>
      <c r="H20">
        <f>PPCL_Spot!P20</f>
        <v>26.589999999999996</v>
      </c>
      <c r="I20">
        <f>Bawana_NG!P20</f>
        <v>99.62</v>
      </c>
      <c r="J20">
        <f>Bawana_RLNG!P20</f>
        <v>0</v>
      </c>
      <c r="K20">
        <f>Bawana_Spot!P20</f>
        <v>110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1034.3336657125342</v>
      </c>
      <c r="P20" s="77">
        <v>59.095976964212262</v>
      </c>
      <c r="Q20" s="77">
        <v>38.307023999999998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114.75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365.9</v>
      </c>
      <c r="AB20" s="117">
        <f>-STOA!N20</f>
        <v>0</v>
      </c>
      <c r="AC20">
        <f t="shared" si="0"/>
        <v>17.457997534163411</v>
      </c>
      <c r="AD20">
        <f t="shared" si="1"/>
        <v>1966.4053586207692</v>
      </c>
      <c r="AE20">
        <f>'IDT-1'!B20</f>
        <v>107</v>
      </c>
      <c r="AF20" s="26"/>
      <c r="AG20">
        <f t="shared" si="2"/>
        <v>2073.4053586207692</v>
      </c>
      <c r="AI20" s="75">
        <f>PXIL!H20</f>
        <v>0</v>
      </c>
      <c r="AJ20" s="75">
        <f>PXIL!N20</f>
        <v>0</v>
      </c>
      <c r="AK20" s="75">
        <f>RTM_IEX!H20</f>
        <v>102.5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15.226689478186485</v>
      </c>
      <c r="F21">
        <f>GT_Spot!P21</f>
        <v>0</v>
      </c>
      <c r="G21">
        <f>PPCL_NG!P21</f>
        <v>17.54</v>
      </c>
      <c r="H21">
        <f>PPCL_Spot!P21</f>
        <v>26.589999999999996</v>
      </c>
      <c r="I21">
        <f>Bawana_NG!P21</f>
        <v>99.62</v>
      </c>
      <c r="J21">
        <f>Bawana_RLNG!P21</f>
        <v>0</v>
      </c>
      <c r="K21">
        <f>Bawana_Spot!P21</f>
        <v>110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1039.8324825098646</v>
      </c>
      <c r="P21" s="77">
        <v>59.095976964212262</v>
      </c>
      <c r="Q21" s="77">
        <v>38.307023999999998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114.05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365.9</v>
      </c>
      <c r="AB21" s="117">
        <f>-STOA!N21</f>
        <v>0</v>
      </c>
      <c r="AC21">
        <f t="shared" si="0"/>
        <v>17.508763121979918</v>
      </c>
      <c r="AD21">
        <f t="shared" si="1"/>
        <v>1972.1234098302832</v>
      </c>
      <c r="AE21">
        <f>'IDT-1'!B21</f>
        <v>81</v>
      </c>
      <c r="AF21" s="26"/>
      <c r="AG21">
        <f t="shared" si="2"/>
        <v>2053.123409830283</v>
      </c>
      <c r="AI21" s="75">
        <f>PXIL!H21</f>
        <v>0</v>
      </c>
      <c r="AJ21" s="75">
        <f>PXIL!N21</f>
        <v>0</v>
      </c>
      <c r="AK21" s="75">
        <f>RTM_IEX!H21</f>
        <v>103.47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15.226689478186485</v>
      </c>
      <c r="F22">
        <f>GT_Spot!P22</f>
        <v>0</v>
      </c>
      <c r="G22">
        <f>PPCL_NG!P22</f>
        <v>17.54</v>
      </c>
      <c r="H22">
        <f>PPCL_Spot!P22</f>
        <v>26.589999999999996</v>
      </c>
      <c r="I22">
        <f>Bawana_NG!P22</f>
        <v>99.62</v>
      </c>
      <c r="J22">
        <f>Bawana_RLNG!P22</f>
        <v>0</v>
      </c>
      <c r="K22">
        <f>Bawana_Spot!P22</f>
        <v>110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1045.9134426698645</v>
      </c>
      <c r="P22" s="77">
        <v>59.095976964212262</v>
      </c>
      <c r="Q22" s="77">
        <v>38.307023999999998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113.14999999999999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365.9</v>
      </c>
      <c r="AB22" s="117">
        <f>-STOA!N22</f>
        <v>0</v>
      </c>
      <c r="AC22">
        <f t="shared" si="0"/>
        <v>17.443739571387919</v>
      </c>
      <c r="AD22">
        <f t="shared" si="1"/>
        <v>1964.7993935408756</v>
      </c>
      <c r="AE22">
        <f>'IDT-1'!B22</f>
        <v>56</v>
      </c>
      <c r="AF22" s="26"/>
      <c r="AG22">
        <f t="shared" si="2"/>
        <v>2020.7993935408756</v>
      </c>
      <c r="AI22" s="75">
        <f>PXIL!H22</f>
        <v>0</v>
      </c>
      <c r="AJ22" s="75">
        <f>PXIL!N22</f>
        <v>0</v>
      </c>
      <c r="AK22" s="75">
        <f>RTM_IEX!H22</f>
        <v>90.9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15.226689478186485</v>
      </c>
      <c r="F23">
        <f>GT_Spot!P23</f>
        <v>0</v>
      </c>
      <c r="G23">
        <f>PPCL_NG!P23</f>
        <v>17.54</v>
      </c>
      <c r="H23">
        <f>PPCL_Spot!P23</f>
        <v>26.589999999999996</v>
      </c>
      <c r="I23">
        <f>Bawana_NG!P23</f>
        <v>99.62</v>
      </c>
      <c r="J23">
        <f>Bawana_RLNG!P23</f>
        <v>0</v>
      </c>
      <c r="K23">
        <f>Bawana_Spot!P23</f>
        <v>110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1051.0056807506646</v>
      </c>
      <c r="P23" s="77">
        <v>59.095976964212262</v>
      </c>
      <c r="Q23" s="77">
        <v>38.307023999999998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96.289999999999992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365.9</v>
      </c>
      <c r="AB23" s="117">
        <f>-STOA!N23</f>
        <v>0</v>
      </c>
      <c r="AC23">
        <f t="shared" si="0"/>
        <v>17.740143266498958</v>
      </c>
      <c r="AD23">
        <f t="shared" si="1"/>
        <v>1998.1852279265643</v>
      </c>
      <c r="AE23">
        <f>'IDT-1'!B23</f>
        <v>30</v>
      </c>
      <c r="AF23" s="26"/>
      <c r="AG23">
        <f t="shared" si="2"/>
        <v>2028.1852279265643</v>
      </c>
      <c r="AI23" s="75">
        <f>PXIL!H23</f>
        <v>0</v>
      </c>
      <c r="AJ23" s="75">
        <f>PXIL!N23</f>
        <v>0</v>
      </c>
      <c r="AK23" s="75">
        <f>RTM_IEX!H23</f>
        <v>136.35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15.226689478186485</v>
      </c>
      <c r="F24">
        <f>GT_Spot!P24</f>
        <v>0</v>
      </c>
      <c r="G24">
        <f>PPCL_NG!P24</f>
        <v>17.54</v>
      </c>
      <c r="H24">
        <f>PPCL_Spot!P24</f>
        <v>26.589999999999996</v>
      </c>
      <c r="I24">
        <f>Bawana_NG!P24</f>
        <v>99.62</v>
      </c>
      <c r="J24">
        <f>Bawana_RLNG!P24</f>
        <v>0</v>
      </c>
      <c r="K24">
        <f>Bawana_Spot!P24</f>
        <v>110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1051.0056807506646</v>
      </c>
      <c r="P24" s="77">
        <v>59.095976964212262</v>
      </c>
      <c r="Q24" s="77">
        <v>38.307023999999998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95.03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365.9</v>
      </c>
      <c r="AB24" s="117">
        <f>-STOA!N24</f>
        <v>0</v>
      </c>
      <c r="AC24">
        <f t="shared" si="0"/>
        <v>17.771559266498958</v>
      </c>
      <c r="AD24">
        <f t="shared" si="1"/>
        <v>2001.7238119265642</v>
      </c>
      <c r="AE24">
        <f>'IDT-1'!B24</f>
        <v>0</v>
      </c>
      <c r="AF24" s="26"/>
      <c r="AG24">
        <f t="shared" si="2"/>
        <v>2001.7238119265642</v>
      </c>
      <c r="AI24" s="75">
        <f>PXIL!H24</f>
        <v>0</v>
      </c>
      <c r="AJ24" s="75">
        <f>PXIL!N24</f>
        <v>0</v>
      </c>
      <c r="AK24" s="75">
        <f>RTM_IEX!H24</f>
        <v>141.18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15.226689478186485</v>
      </c>
      <c r="F25">
        <f>GT_Spot!P25</f>
        <v>0</v>
      </c>
      <c r="G25">
        <f>PPCL_NG!P25</f>
        <v>17.54</v>
      </c>
      <c r="H25">
        <f>PPCL_Spot!P25</f>
        <v>26.589999999999996</v>
      </c>
      <c r="I25">
        <f>Bawana_NG!P25</f>
        <v>99.62</v>
      </c>
      <c r="J25">
        <f>Bawana_RLNG!P25</f>
        <v>0</v>
      </c>
      <c r="K25">
        <f>Bawana_Spot!P25</f>
        <v>110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1044.8851942178644</v>
      </c>
      <c r="P25" s="77">
        <v>59.095976964212262</v>
      </c>
      <c r="Q25" s="77">
        <v>38.307023999999998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75.59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365.9</v>
      </c>
      <c r="AB25" s="117">
        <f>-STOA!N25</f>
        <v>0</v>
      </c>
      <c r="AC25">
        <f t="shared" si="0"/>
        <v>17.206242985010316</v>
      </c>
      <c r="AD25">
        <f t="shared" si="1"/>
        <v>1938.0486416752528</v>
      </c>
      <c r="AE25">
        <f>'IDT-1'!B25</f>
        <v>0</v>
      </c>
      <c r="AF25" s="26"/>
      <c r="AG25">
        <f t="shared" si="2"/>
        <v>1938.0486416752528</v>
      </c>
      <c r="AI25" s="75">
        <f>PXIL!H25</f>
        <v>0</v>
      </c>
      <c r="AJ25" s="75">
        <f>PXIL!N25</f>
        <v>0</v>
      </c>
      <c r="AK25" s="75">
        <f>RTM_IEX!H25</f>
        <v>102.5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15.226689478186485</v>
      </c>
      <c r="F26">
        <f>GT_Spot!P26</f>
        <v>0</v>
      </c>
      <c r="G26">
        <f>PPCL_NG!P26</f>
        <v>17.54</v>
      </c>
      <c r="H26">
        <f>PPCL_Spot!P26</f>
        <v>26.493695652173912</v>
      </c>
      <c r="I26">
        <f>Bawana_NG!P26</f>
        <v>99.62</v>
      </c>
      <c r="J26">
        <f>Bawana_RLNG!P26</f>
        <v>0</v>
      </c>
      <c r="K26">
        <f>Bawana_Spot!P26</f>
        <v>110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1045.9664967122646</v>
      </c>
      <c r="P26" s="77">
        <v>59.095976964212262</v>
      </c>
      <c r="Q26" s="77">
        <v>38.307023999999998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75.06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365.9</v>
      </c>
      <c r="AB26" s="117">
        <f>-STOA!N26</f>
        <v>0</v>
      </c>
      <c r="AC26">
        <f t="shared" si="0"/>
        <v>16.367822968700168</v>
      </c>
      <c r="AD26">
        <f t="shared" si="1"/>
        <v>1843.6120598381367</v>
      </c>
      <c r="AE26">
        <f>'IDT-1'!B26</f>
        <v>0</v>
      </c>
      <c r="AF26" s="26"/>
      <c r="AG26">
        <f t="shared" si="2"/>
        <v>1843.6120598381367</v>
      </c>
      <c r="AI26" s="75">
        <f>PXIL!H26</f>
        <v>0</v>
      </c>
      <c r="AJ26" s="75">
        <f>PXIL!N26</f>
        <v>0</v>
      </c>
      <c r="AK26" s="75">
        <f>RTM_IEX!H26</f>
        <v>6.77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15.226689478186485</v>
      </c>
      <c r="F27">
        <f>GT_Spot!P27</f>
        <v>0</v>
      </c>
      <c r="G27">
        <f>PPCL_NG!P27</f>
        <v>17.54</v>
      </c>
      <c r="H27">
        <f>PPCL_Spot!P27</f>
        <v>26.493695652173912</v>
      </c>
      <c r="I27">
        <f>Bawana_NG!P27</f>
        <v>99.62</v>
      </c>
      <c r="J27">
        <f>Bawana_RLNG!P27</f>
        <v>0</v>
      </c>
      <c r="K27">
        <f>Bawana_Spot!P27</f>
        <v>110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1045.0791917565082</v>
      </c>
      <c r="P27" s="77">
        <v>59.095976964212262</v>
      </c>
      <c r="Q27" s="77">
        <v>38.307023999999998</v>
      </c>
      <c r="R27" s="80">
        <v>9.3224747474747467</v>
      </c>
      <c r="S27" s="80">
        <v>0</v>
      </c>
      <c r="T27" s="78">
        <f>SUMPRODUCT(LTA!F27:AJ27,LTA!F$101:AJ$101,LTA!F$103:AJ$103)</f>
        <v>0.55000000000000004</v>
      </c>
      <c r="U27" s="78">
        <f>SUMPRODUCT(LTA!F27:AJ27,LTA!F$102:AJ$102,LTA!F$103:AJ$103)</f>
        <v>72.87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234.44000000000005</v>
      </c>
      <c r="AB27" s="117">
        <f>-STOA!N27</f>
        <v>0</v>
      </c>
      <c r="AC27">
        <f t="shared" si="0"/>
        <v>16.249332462867287</v>
      </c>
      <c r="AD27">
        <f t="shared" si="1"/>
        <v>1830.2657201356881</v>
      </c>
      <c r="AE27">
        <f>'IDT-1'!B27</f>
        <v>54</v>
      </c>
      <c r="AF27" s="26"/>
      <c r="AG27">
        <f t="shared" si="2"/>
        <v>1884.2657201356881</v>
      </c>
      <c r="AI27" s="75">
        <f>PXIL!H27</f>
        <v>0</v>
      </c>
      <c r="AJ27" s="75">
        <f>PXIL!N27</f>
        <v>0</v>
      </c>
      <c r="AK27" s="75">
        <f>RTM_IEX!H27</f>
        <v>117.97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15.226689478186485</v>
      </c>
      <c r="F28">
        <f>GT_Spot!P28</f>
        <v>0</v>
      </c>
      <c r="G28">
        <f>PPCL_NG!P28</f>
        <v>17.54</v>
      </c>
      <c r="H28">
        <f>PPCL_Spot!P28</f>
        <v>25.93</v>
      </c>
      <c r="I28">
        <f>Bawana_NG!P28</f>
        <v>99.62</v>
      </c>
      <c r="J28">
        <f>Bawana_RLNG!P28</f>
        <v>0</v>
      </c>
      <c r="K28">
        <f>Bawana_Spot!P28</f>
        <v>110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1059.7569597357083</v>
      </c>
      <c r="P28" s="77">
        <v>59.095976964212262</v>
      </c>
      <c r="Q28" s="77">
        <v>38.307023999999998</v>
      </c>
      <c r="R28" s="80">
        <v>15.91969696969697</v>
      </c>
      <c r="S28" s="80">
        <v>0</v>
      </c>
      <c r="T28" s="78">
        <f>SUMPRODUCT(LTA!F28:AJ28,LTA!F$101:AJ$101,LTA!F$103:AJ$103)</f>
        <v>4.9399999999999995</v>
      </c>
      <c r="U28" s="78">
        <f>SUMPRODUCT(LTA!F28:AJ28,LTA!F$102:AJ$102,LTA!F$103:AJ$103)</f>
        <v>73.22999999999999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234.66000000000005</v>
      </c>
      <c r="AB28" s="117">
        <f>-STOA!N28</f>
        <v>0</v>
      </c>
      <c r="AC28">
        <f t="shared" si="0"/>
        <v>16.398767854900679</v>
      </c>
      <c r="AD28">
        <f t="shared" si="1"/>
        <v>1847.0975792929037</v>
      </c>
      <c r="AE28">
        <f>'IDT-1'!B28</f>
        <v>20</v>
      </c>
      <c r="AF28" s="26"/>
      <c r="AG28">
        <f t="shared" si="2"/>
        <v>1867.0975792929037</v>
      </c>
      <c r="AI28" s="75">
        <f>PXIL!H28</f>
        <v>0</v>
      </c>
      <c r="AJ28" s="75">
        <f>PXIL!N28</f>
        <v>0</v>
      </c>
      <c r="AK28" s="75">
        <f>RTM_IEX!H28</f>
        <v>109.27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15.226689478186485</v>
      </c>
      <c r="F29">
        <f>GT_Spot!P29</f>
        <v>0</v>
      </c>
      <c r="G29">
        <f>PPCL_NG!P29</f>
        <v>17.54</v>
      </c>
      <c r="H29">
        <f>PPCL_Spot!P29</f>
        <v>25.93</v>
      </c>
      <c r="I29">
        <f>Bawana_NG!P29</f>
        <v>99.62</v>
      </c>
      <c r="J29">
        <f>Bawana_RLNG!P29</f>
        <v>0</v>
      </c>
      <c r="K29">
        <f>Bawana_Spot!P29</f>
        <v>110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1074.8373844749083</v>
      </c>
      <c r="P29" s="77">
        <v>59.095976964212262</v>
      </c>
      <c r="Q29" s="77">
        <v>38.307023999999998</v>
      </c>
      <c r="R29" s="80">
        <v>24.906313131313134</v>
      </c>
      <c r="S29" s="80">
        <v>0</v>
      </c>
      <c r="T29" s="78">
        <f>SUMPRODUCT(LTA!F29:AJ29,LTA!F$101:AJ$101,LTA!F$103:AJ$103)</f>
        <v>12.23</v>
      </c>
      <c r="U29" s="78">
        <f>SUMPRODUCT(LTA!F29:AJ29,LTA!F$102:AJ$102,LTA!F$103:AJ$103)</f>
        <v>73.8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235.25000000000006</v>
      </c>
      <c r="AB29" s="117">
        <f>-STOA!N29</f>
        <v>0</v>
      </c>
      <c r="AC29">
        <f t="shared" si="0"/>
        <v>16.455149814827855</v>
      </c>
      <c r="AD29">
        <f t="shared" si="1"/>
        <v>1853.4482382337922</v>
      </c>
      <c r="AE29">
        <f>'IDT-1'!B29</f>
        <v>0</v>
      </c>
      <c r="AF29" s="26"/>
      <c r="AG29">
        <f t="shared" si="2"/>
        <v>1853.4482382337922</v>
      </c>
      <c r="AI29" s="75">
        <f>PXIL!H29</f>
        <v>0</v>
      </c>
      <c r="AJ29" s="75">
        <f>PXIL!N29</f>
        <v>0</v>
      </c>
      <c r="AK29" s="75">
        <f>RTM_IEX!H29</f>
        <v>83.16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15.226689478186485</v>
      </c>
      <c r="F30">
        <f>GT_Spot!P30</f>
        <v>0</v>
      </c>
      <c r="G30">
        <f>PPCL_NG!P30</f>
        <v>17.54</v>
      </c>
      <c r="H30">
        <f>PPCL_Spot!P30</f>
        <v>25.93</v>
      </c>
      <c r="I30">
        <f>Bawana_NG!P30</f>
        <v>99.62</v>
      </c>
      <c r="J30">
        <f>Bawana_RLNG!P30</f>
        <v>0</v>
      </c>
      <c r="K30">
        <f>Bawana_Spot!P30</f>
        <v>110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1023.5788874310423</v>
      </c>
      <c r="P30" s="77">
        <v>59.095976964212262</v>
      </c>
      <c r="Q30" s="77">
        <v>38.307023999999998</v>
      </c>
      <c r="R30" s="80">
        <v>31.186868686868689</v>
      </c>
      <c r="S30" s="80">
        <v>0</v>
      </c>
      <c r="T30" s="78">
        <f>SUMPRODUCT(LTA!F30:AJ30,LTA!F$101:AJ$101,LTA!F$103:AJ$103)</f>
        <v>20.47</v>
      </c>
      <c r="U30" s="78">
        <f>SUMPRODUCT(LTA!F30:AJ30,LTA!F$102:AJ$102,LTA!F$103:AJ$103)</f>
        <v>74.39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236.10000000000005</v>
      </c>
      <c r="AB30" s="117">
        <f>-STOA!N30</f>
        <v>0</v>
      </c>
      <c r="AC30">
        <f t="shared" si="0"/>
        <v>15.999855929730726</v>
      </c>
      <c r="AD30">
        <f t="shared" si="1"/>
        <v>1802.1655906305791</v>
      </c>
      <c r="AE30">
        <f>'IDT-1'!B30</f>
        <v>0</v>
      </c>
      <c r="AF30" s="26"/>
      <c r="AG30">
        <f t="shared" si="2"/>
        <v>1802.1655906305791</v>
      </c>
      <c r="AI30" s="75">
        <f>PXIL!H30</f>
        <v>0</v>
      </c>
      <c r="AJ30" s="75">
        <f>PXIL!N30</f>
        <v>0</v>
      </c>
      <c r="AK30" s="75">
        <f>RTM_IEX!H30</f>
        <v>66.72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15.226689478186485</v>
      </c>
      <c r="F31">
        <f>GT_Spot!P31</f>
        <v>0</v>
      </c>
      <c r="G31">
        <f>PPCL_NG!P31</f>
        <v>17.54</v>
      </c>
      <c r="H31">
        <f>PPCL_Spot!P31</f>
        <v>25.93</v>
      </c>
      <c r="I31">
        <f>Bawana_NG!P31</f>
        <v>99.62</v>
      </c>
      <c r="J31">
        <f>Bawana_RLNG!P31</f>
        <v>0</v>
      </c>
      <c r="K31">
        <f>Bawana_Spot!P31</f>
        <v>110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1013.3877689825365</v>
      </c>
      <c r="P31" s="77">
        <v>59.095976964212262</v>
      </c>
      <c r="Q31" s="77">
        <v>38.307023999999998</v>
      </c>
      <c r="R31" s="80">
        <v>35.888888888888886</v>
      </c>
      <c r="S31" s="80">
        <v>0</v>
      </c>
      <c r="T31" s="78">
        <f>SUMPRODUCT(LTA!F31:AJ31,LTA!F$101:AJ$101,LTA!F$103:AJ$103)</f>
        <v>32.36</v>
      </c>
      <c r="U31" s="78">
        <f>SUMPRODUCT(LTA!F31:AJ31,LTA!F$102:AJ$102,LTA!F$103:AJ$103)</f>
        <v>72.47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237.27000000000007</v>
      </c>
      <c r="AB31" s="117">
        <f>-STOA!N31</f>
        <v>0</v>
      </c>
      <c r="AC31">
        <f t="shared" si="0"/>
        <v>15.530559865161651</v>
      </c>
      <c r="AD31">
        <f t="shared" si="1"/>
        <v>1749.3057884486623</v>
      </c>
      <c r="AE31">
        <f>'IDT-1'!B31</f>
        <v>0</v>
      </c>
      <c r="AF31" s="26"/>
      <c r="AG31">
        <f t="shared" si="2"/>
        <v>1699.3057884486623</v>
      </c>
      <c r="AI31" s="75">
        <f>PXIL!H31</f>
        <v>0</v>
      </c>
      <c r="AJ31" s="75">
        <f>PXIL!N31</f>
        <v>0</v>
      </c>
      <c r="AK31" s="75">
        <f>RTM_IEX!H31</f>
        <v>7.74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15.226689478186485</v>
      </c>
      <c r="F32">
        <f>GT_Spot!P32</f>
        <v>0</v>
      </c>
      <c r="G32">
        <f>PPCL_NG!P32</f>
        <v>17.54</v>
      </c>
      <c r="H32">
        <f>PPCL_Spot!P32</f>
        <v>25.93</v>
      </c>
      <c r="I32">
        <f>Bawana_NG!P32</f>
        <v>99.62</v>
      </c>
      <c r="J32">
        <f>Bawana_RLNG!P32</f>
        <v>0</v>
      </c>
      <c r="K32">
        <f>Bawana_Spot!P32</f>
        <v>110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1018.4237397884123</v>
      </c>
      <c r="P32" s="77">
        <v>59.095976964212262</v>
      </c>
      <c r="Q32" s="77">
        <v>38.307023999999998</v>
      </c>
      <c r="R32" s="80">
        <v>38.359848484848477</v>
      </c>
      <c r="S32" s="80">
        <v>0</v>
      </c>
      <c r="T32" s="78">
        <f>SUMPRODUCT(LTA!F32:AJ32,LTA!F$101:AJ$101,LTA!F$103:AJ$103)</f>
        <v>46.789999999999992</v>
      </c>
      <c r="U32" s="78">
        <f>SUMPRODUCT(LTA!F32:AJ32,LTA!F$102:AJ$102,LTA!F$103:AJ$103)</f>
        <v>71.740000000000009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238.78000000000006</v>
      </c>
      <c r="AB32" s="117">
        <f>-STOA!N32</f>
        <v>0</v>
      </c>
      <c r="AC32">
        <f t="shared" si="0"/>
        <v>15.772972852697803</v>
      </c>
      <c r="AD32">
        <f t="shared" si="1"/>
        <v>1776.6103058629615</v>
      </c>
      <c r="AE32">
        <f>'IDT-1'!B32</f>
        <v>0</v>
      </c>
      <c r="AF32" s="26"/>
      <c r="AG32">
        <f t="shared" si="2"/>
        <v>1726.6103058629615</v>
      </c>
      <c r="AI32" s="75">
        <f>PXIL!H32</f>
        <v>0</v>
      </c>
      <c r="AJ32" s="75">
        <f>PXIL!N32</f>
        <v>0</v>
      </c>
      <c r="AK32" s="75">
        <f>RTM_IEX!H32</f>
        <v>12.57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15.226689478186485</v>
      </c>
      <c r="F33">
        <f>GT_Spot!P33</f>
        <v>0</v>
      </c>
      <c r="G33">
        <f>PPCL_NG!P33</f>
        <v>17.54</v>
      </c>
      <c r="H33">
        <f>PPCL_Spot!P33</f>
        <v>25.93</v>
      </c>
      <c r="I33">
        <f>Bawana_NG!P33</f>
        <v>99.62</v>
      </c>
      <c r="J33">
        <f>Bawana_RLNG!P33</f>
        <v>0</v>
      </c>
      <c r="K33">
        <f>Bawana_Spot!P33</f>
        <v>110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991.23072559473223</v>
      </c>
      <c r="P33" s="77">
        <v>59.095976964212262</v>
      </c>
      <c r="Q33" s="77">
        <v>38.307023999999998</v>
      </c>
      <c r="R33" s="80">
        <v>38.359848484848477</v>
      </c>
      <c r="S33" s="80">
        <v>0</v>
      </c>
      <c r="T33" s="78">
        <f>SUMPRODUCT(LTA!F33:AJ33,LTA!F$101:AJ$101,LTA!F$103:AJ$103)</f>
        <v>64.45</v>
      </c>
      <c r="U33" s="78">
        <f>SUMPRODUCT(LTA!F33:AJ33,LTA!F$102:AJ$102,LTA!F$103:AJ$103)</f>
        <v>70.97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240.50000000000006</v>
      </c>
      <c r="AB33" s="117">
        <f>-STOA!N33</f>
        <v>0</v>
      </c>
      <c r="AC33">
        <f t="shared" si="0"/>
        <v>15.586826327793421</v>
      </c>
      <c r="AD33">
        <f t="shared" si="1"/>
        <v>1755.643438194186</v>
      </c>
      <c r="AE33">
        <f>'IDT-1'!B33</f>
        <v>0</v>
      </c>
      <c r="AF33" s="26"/>
      <c r="AG33">
        <f t="shared" si="2"/>
        <v>1705.643438194186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15.226689478186485</v>
      </c>
      <c r="F34">
        <f>GT_Spot!P34</f>
        <v>0</v>
      </c>
      <c r="G34">
        <f>PPCL_NG!P34</f>
        <v>17.54</v>
      </c>
      <c r="H34">
        <f>PPCL_Spot!P34</f>
        <v>25.93</v>
      </c>
      <c r="I34">
        <f>Bawana_NG!P34</f>
        <v>99.62</v>
      </c>
      <c r="J34">
        <f>Bawana_RLNG!P34</f>
        <v>0</v>
      </c>
      <c r="K34">
        <f>Bawana_Spot!P34</f>
        <v>110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911.64653219758293</v>
      </c>
      <c r="P34" s="77">
        <v>59.095976964212262</v>
      </c>
      <c r="Q34" s="77">
        <v>38.307023999999998</v>
      </c>
      <c r="R34" s="80">
        <v>38.359848484848477</v>
      </c>
      <c r="S34" s="80">
        <v>0</v>
      </c>
      <c r="T34" s="78">
        <f>SUMPRODUCT(LTA!F34:AJ34,LTA!F$101:AJ$101,LTA!F$103:AJ$103)</f>
        <v>85.64</v>
      </c>
      <c r="U34" s="78">
        <f>SUMPRODUCT(LTA!F34:AJ34,LTA!F$102:AJ$102,LTA!F$103:AJ$103)</f>
        <v>69.78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242.40000000000006</v>
      </c>
      <c r="AB34" s="117">
        <f>-STOA!N34</f>
        <v>0</v>
      </c>
      <c r="AC34">
        <f t="shared" si="0"/>
        <v>15.167986701120462</v>
      </c>
      <c r="AD34">
        <f t="shared" si="1"/>
        <v>1688.3780844237099</v>
      </c>
      <c r="AE34">
        <f>'IDT-1'!B34</f>
        <v>0</v>
      </c>
      <c r="AF34" s="26"/>
      <c r="AG34">
        <f t="shared" si="2"/>
        <v>1638.3780844237099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15.226689478186485</v>
      </c>
      <c r="F35">
        <f>GT_Spot!P35</f>
        <v>0</v>
      </c>
      <c r="G35">
        <f>PPCL_NG!P35</f>
        <v>17.54</v>
      </c>
      <c r="H35">
        <f>PPCL_Spot!P35</f>
        <v>25.93</v>
      </c>
      <c r="I35">
        <f>Bawana_NG!P35</f>
        <v>99.62</v>
      </c>
      <c r="J35">
        <f>Bawana_RLNG!P35</f>
        <v>0</v>
      </c>
      <c r="K35">
        <f>Bawana_Spot!P35</f>
        <v>110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946.62547600378059</v>
      </c>
      <c r="P35" s="77">
        <v>59.095976964212262</v>
      </c>
      <c r="Q35" s="77">
        <v>38.307023999999998</v>
      </c>
      <c r="R35" s="80">
        <v>38.599747474747474</v>
      </c>
      <c r="S35" s="80">
        <v>0</v>
      </c>
      <c r="T35" s="78">
        <f>SUMPRODUCT(LTA!F35:AJ35,LTA!F$101:AJ$101,LTA!F$103:AJ$103)</f>
        <v>110.69</v>
      </c>
      <c r="U35" s="78">
        <f>SUMPRODUCT(LTA!F35:AJ35,LTA!F$102:AJ$102,LTA!F$103:AJ$103)</f>
        <v>70.540000000000006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244.73000000000002</v>
      </c>
      <c r="AB35" s="117">
        <f>-STOA!N35</f>
        <v>0</v>
      </c>
      <c r="AC35">
        <f t="shared" si="0"/>
        <v>15.823939242504157</v>
      </c>
      <c r="AD35">
        <f t="shared" si="1"/>
        <v>1782.3509746784227</v>
      </c>
      <c r="AE35">
        <f>'IDT-1'!B35</f>
        <v>0</v>
      </c>
      <c r="AF35" s="26"/>
      <c r="AG35">
        <f t="shared" si="2"/>
        <v>1732.3509746784227</v>
      </c>
      <c r="AI35" s="75">
        <f>PXIL!H35</f>
        <v>0</v>
      </c>
      <c r="AJ35" s="75">
        <f>PXIL!N35</f>
        <v>0</v>
      </c>
      <c r="AK35" s="75">
        <f>RTM_IEX!H35</f>
        <v>21.27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15.226689478186485</v>
      </c>
      <c r="F36">
        <f>GT_Spot!P36</f>
        <v>0</v>
      </c>
      <c r="G36">
        <f>PPCL_NG!P36</f>
        <v>17.54</v>
      </c>
      <c r="H36">
        <f>PPCL_Spot!P36</f>
        <v>25.93</v>
      </c>
      <c r="I36">
        <f>Bawana_NG!P36</f>
        <v>99.62</v>
      </c>
      <c r="J36">
        <f>Bawana_RLNG!P36</f>
        <v>0</v>
      </c>
      <c r="K36">
        <f>Bawana_Spot!P36</f>
        <v>110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938.94940318638874</v>
      </c>
      <c r="P36" s="77">
        <v>59.095976964212262</v>
      </c>
      <c r="Q36" s="77">
        <v>38.307023999999998</v>
      </c>
      <c r="R36" s="80">
        <v>38.599747474747474</v>
      </c>
      <c r="S36" s="80">
        <v>0</v>
      </c>
      <c r="T36" s="78">
        <f>SUMPRODUCT(LTA!F36:AJ36,LTA!F$101:AJ$101,LTA!F$103:AJ$103)</f>
        <v>135.09</v>
      </c>
      <c r="U36" s="78">
        <f>SUMPRODUCT(LTA!F36:AJ36,LTA!F$102:AJ$102,LTA!F$103:AJ$103)</f>
        <v>71.94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247.18</v>
      </c>
      <c r="AB36" s="117">
        <f>-STOA!N36</f>
        <v>0</v>
      </c>
      <c r="AC36">
        <f t="shared" si="0"/>
        <v>15.988005801711111</v>
      </c>
      <c r="AD36">
        <f t="shared" si="1"/>
        <v>1800.830835301824</v>
      </c>
      <c r="AE36">
        <f>'IDT-1'!B36</f>
        <v>0</v>
      </c>
      <c r="AF36" s="26"/>
      <c r="AG36">
        <f t="shared" si="2"/>
        <v>1750.830835301824</v>
      </c>
      <c r="AI36" s="75">
        <f>PXIL!H36</f>
        <v>0</v>
      </c>
      <c r="AJ36" s="75">
        <f>PXIL!N36</f>
        <v>0</v>
      </c>
      <c r="AK36" s="75">
        <f>RTM_IEX!H36</f>
        <v>19.34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15.226689478186485</v>
      </c>
      <c r="F37">
        <f>GT_Spot!P37</f>
        <v>0</v>
      </c>
      <c r="G37">
        <f>PPCL_NG!P37</f>
        <v>17.54</v>
      </c>
      <c r="H37">
        <f>PPCL_Spot!P37</f>
        <v>25.93</v>
      </c>
      <c r="I37">
        <f>Bawana_NG!P37</f>
        <v>99.62</v>
      </c>
      <c r="J37">
        <f>Bawana_RLNG!P37</f>
        <v>0</v>
      </c>
      <c r="K37">
        <f>Bawana_Spot!P37</f>
        <v>110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932.80989983658685</v>
      </c>
      <c r="P37" s="77">
        <v>59.095976964212262</v>
      </c>
      <c r="Q37" s="77">
        <v>38.307023999999998</v>
      </c>
      <c r="R37" s="80">
        <v>38.599747474747474</v>
      </c>
      <c r="S37" s="80">
        <v>0</v>
      </c>
      <c r="T37" s="78">
        <f>SUMPRODUCT(LTA!F37:AJ37,LTA!F$101:AJ$101,LTA!F$103:AJ$103)</f>
        <v>157.74</v>
      </c>
      <c r="U37" s="78">
        <f>SUMPRODUCT(LTA!F37:AJ37,LTA!F$102:AJ$102,LTA!F$103:AJ$103)</f>
        <v>71.97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249.79000000000002</v>
      </c>
      <c r="AB37" s="117">
        <f>-STOA!N37</f>
        <v>0</v>
      </c>
      <c r="AC37">
        <f t="shared" si="0"/>
        <v>16.462946172232851</v>
      </c>
      <c r="AD37">
        <f t="shared" si="1"/>
        <v>1854.3263915815003</v>
      </c>
      <c r="AE37">
        <f>'IDT-1'!B37</f>
        <v>0</v>
      </c>
      <c r="AF37" s="26"/>
      <c r="AG37">
        <f t="shared" si="2"/>
        <v>1804.3263915815003</v>
      </c>
      <c r="AI37" s="75">
        <f>PXIL!H37</f>
        <v>0</v>
      </c>
      <c r="AJ37" s="75">
        <f>PXIL!N37</f>
        <v>0</v>
      </c>
      <c r="AK37" s="75">
        <f>RTM_IEX!H37</f>
        <v>54.16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15.226689478186485</v>
      </c>
      <c r="F38">
        <f>GT_Spot!P38</f>
        <v>0</v>
      </c>
      <c r="G38">
        <f>PPCL_NG!P38</f>
        <v>17.54</v>
      </c>
      <c r="H38">
        <f>PPCL_Spot!P38</f>
        <v>25.93</v>
      </c>
      <c r="I38">
        <f>Bawana_NG!P38</f>
        <v>99.62</v>
      </c>
      <c r="J38">
        <f>Bawana_RLNG!P38</f>
        <v>0</v>
      </c>
      <c r="K38">
        <f>Bawana_Spot!P38</f>
        <v>110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888.31561642127224</v>
      </c>
      <c r="P38" s="77">
        <v>59.095976964212262</v>
      </c>
      <c r="Q38" s="77">
        <v>38.307023999999998</v>
      </c>
      <c r="R38" s="80">
        <v>38.599747474747474</v>
      </c>
      <c r="S38" s="80">
        <v>0</v>
      </c>
      <c r="T38" s="78">
        <f>SUMPRODUCT(LTA!F38:AJ38,LTA!F$101:AJ$101,LTA!F$103:AJ$103)</f>
        <v>180.25</v>
      </c>
      <c r="U38" s="78">
        <f>SUMPRODUCT(LTA!F38:AJ38,LTA!F$102:AJ$102,LTA!F$103:AJ$103)</f>
        <v>71.12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252.43</v>
      </c>
      <c r="AB38" s="117">
        <f>-STOA!N38</f>
        <v>0</v>
      </c>
      <c r="AC38">
        <f t="shared" si="0"/>
        <v>16.685108478178087</v>
      </c>
      <c r="AD38">
        <f t="shared" si="1"/>
        <v>1879.3499458602405</v>
      </c>
      <c r="AE38">
        <f>'IDT-1'!B38</f>
        <v>0</v>
      </c>
      <c r="AF38" s="26"/>
      <c r="AG38">
        <f t="shared" si="2"/>
        <v>1829.3499458602405</v>
      </c>
      <c r="AI38" s="75">
        <f>PXIL!H38</f>
        <v>0</v>
      </c>
      <c r="AJ38" s="75">
        <f>PXIL!N38</f>
        <v>0</v>
      </c>
      <c r="AK38" s="75">
        <f>RTM_IEX!H38</f>
        <v>99.6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15.098374679213002</v>
      </c>
      <c r="F39">
        <f>GT_Spot!P39</f>
        <v>0</v>
      </c>
      <c r="G39">
        <f>PPCL_NG!P39</f>
        <v>17.54</v>
      </c>
      <c r="H39">
        <f>PPCL_Spot!P39</f>
        <v>25.93</v>
      </c>
      <c r="I39">
        <f>Bawana_NG!P39</f>
        <v>99.62</v>
      </c>
      <c r="J39">
        <f>Bawana_RLNG!P39</f>
        <v>0</v>
      </c>
      <c r="K39">
        <f>Bawana_Spot!P39</f>
        <v>110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961.05044265898505</v>
      </c>
      <c r="P39" s="77">
        <v>59.095976964212262</v>
      </c>
      <c r="Q39" s="77">
        <v>38.307023999999998</v>
      </c>
      <c r="R39" s="80">
        <v>38.599747474747474</v>
      </c>
      <c r="S39" s="80">
        <v>0</v>
      </c>
      <c r="T39" s="78">
        <f>SUMPRODUCT(LTA!F39:AJ39,LTA!F$101:AJ$101,LTA!F$103:AJ$103)</f>
        <v>199.23999999999998</v>
      </c>
      <c r="U39" s="78">
        <f>SUMPRODUCT(LTA!F39:AJ39,LTA!F$102:AJ$102,LTA!F$103:AJ$103)</f>
        <v>73.08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254.95000000000005</v>
      </c>
      <c r="AB39" s="117">
        <f>-STOA!N39</f>
        <v>0</v>
      </c>
      <c r="AC39">
        <f t="shared" si="0"/>
        <v>17.258309778838989</v>
      </c>
      <c r="AD39">
        <f t="shared" si="1"/>
        <v>1943.9132559983188</v>
      </c>
      <c r="AE39">
        <f>'IDT-1'!B39</f>
        <v>0</v>
      </c>
      <c r="AF39" s="26"/>
      <c r="AG39">
        <f t="shared" si="2"/>
        <v>1893.9132559983188</v>
      </c>
      <c r="AI39" s="75">
        <f>PXIL!H39</f>
        <v>0</v>
      </c>
      <c r="AJ39" s="75">
        <f>PXIL!N39</f>
        <v>0</v>
      </c>
      <c r="AK39" s="75">
        <f>RTM_IEX!H39</f>
        <v>68.66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15.098374679213002</v>
      </c>
      <c r="F40">
        <f>GT_Spot!P40</f>
        <v>0</v>
      </c>
      <c r="G40">
        <f>PPCL_NG!P40</f>
        <v>17.54</v>
      </c>
      <c r="H40">
        <f>PPCL_Spot!P40</f>
        <v>25.93</v>
      </c>
      <c r="I40">
        <f>Bawana_NG!P40</f>
        <v>99.62</v>
      </c>
      <c r="J40">
        <f>Bawana_RLNG!P40</f>
        <v>0</v>
      </c>
      <c r="K40">
        <f>Bawana_Spot!P40</f>
        <v>110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993.60141255216581</v>
      </c>
      <c r="P40" s="77">
        <v>59.095976964212262</v>
      </c>
      <c r="Q40" s="77">
        <v>38.307023999999998</v>
      </c>
      <c r="R40" s="80">
        <v>38.599747474747474</v>
      </c>
      <c r="S40" s="80">
        <v>0</v>
      </c>
      <c r="T40" s="78">
        <f>SUMPRODUCT(LTA!F40:AJ40,LTA!F$101:AJ$101,LTA!F$103:AJ$103)</f>
        <v>219.27000000000004</v>
      </c>
      <c r="U40" s="78">
        <f>SUMPRODUCT(LTA!F40:AJ40,LTA!F$102:AJ$102,LTA!F$103:AJ$103)</f>
        <v>72.95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257.20000000000005</v>
      </c>
      <c r="AB40" s="117">
        <f>-STOA!N40</f>
        <v>0</v>
      </c>
      <c r="AC40">
        <f t="shared" si="0"/>
        <v>17.629062313898981</v>
      </c>
      <c r="AD40">
        <f t="shared" si="1"/>
        <v>1985.6734733564397</v>
      </c>
      <c r="AE40">
        <f>'IDT-1'!B40</f>
        <v>0</v>
      </c>
      <c r="AF40" s="26"/>
      <c r="AG40">
        <f t="shared" si="2"/>
        <v>1935.6734733564397</v>
      </c>
      <c r="AI40" s="75">
        <f>PXIL!H40</f>
        <v>0</v>
      </c>
      <c r="AJ40" s="75">
        <f>PXIL!N40</f>
        <v>0</v>
      </c>
      <c r="AK40" s="75">
        <f>RTM_IEX!H40</f>
        <v>56.09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15.098374679213002</v>
      </c>
      <c r="F41">
        <f>GT_Spot!P41</f>
        <v>0</v>
      </c>
      <c r="G41">
        <f>PPCL_NG!P41</f>
        <v>17.54</v>
      </c>
      <c r="H41">
        <f>PPCL_Spot!P41</f>
        <v>25.22</v>
      </c>
      <c r="I41">
        <f>Bawana_NG!P41</f>
        <v>99.62</v>
      </c>
      <c r="J41">
        <f>Bawana_RLNG!P41</f>
        <v>0</v>
      </c>
      <c r="K41">
        <f>Bawana_Spot!P41</f>
        <v>110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1055.440331141134</v>
      </c>
      <c r="P41" s="77">
        <v>59.095976964212262</v>
      </c>
      <c r="Q41" s="77">
        <v>38.307023999999998</v>
      </c>
      <c r="R41" s="80">
        <v>38.599747474747474</v>
      </c>
      <c r="S41" s="80">
        <v>0</v>
      </c>
      <c r="T41" s="78">
        <f>SUMPRODUCT(LTA!F41:AJ41,LTA!F$101:AJ$101,LTA!F$103:AJ$103)</f>
        <v>237.82000000000002</v>
      </c>
      <c r="U41" s="78">
        <f>SUMPRODUCT(LTA!F41:AJ41,LTA!F$102:AJ$102,LTA!F$103:AJ$103)</f>
        <v>56.91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259.34000000000003</v>
      </c>
      <c r="AB41" s="117">
        <f>-STOA!N41</f>
        <v>0</v>
      </c>
      <c r="AC41">
        <f t="shared" si="0"/>
        <v>18.224900797481901</v>
      </c>
      <c r="AD41">
        <f t="shared" si="1"/>
        <v>2052.786553461825</v>
      </c>
      <c r="AE41">
        <f>'IDT-1'!B41</f>
        <v>0</v>
      </c>
      <c r="AF41" s="26"/>
      <c r="AG41">
        <f t="shared" si="2"/>
        <v>2002.786553461825</v>
      </c>
      <c r="AI41" s="75">
        <f>PXIL!H41</f>
        <v>0</v>
      </c>
      <c r="AJ41" s="75">
        <f>PXIL!N41</f>
        <v>0</v>
      </c>
      <c r="AK41" s="75">
        <f>RTM_IEX!H41</f>
        <v>58.02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15.098374679213002</v>
      </c>
      <c r="F42">
        <f>GT_Spot!P42</f>
        <v>0</v>
      </c>
      <c r="G42">
        <f>PPCL_NG!P42</f>
        <v>17.54</v>
      </c>
      <c r="H42">
        <f>PPCL_Spot!P42</f>
        <v>25.22</v>
      </c>
      <c r="I42">
        <f>Bawana_NG!P42</f>
        <v>99.62</v>
      </c>
      <c r="J42">
        <f>Bawana_RLNG!P42</f>
        <v>0</v>
      </c>
      <c r="K42">
        <f>Bawana_Spot!P42</f>
        <v>110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1035.133005439887</v>
      </c>
      <c r="P42" s="77">
        <v>59.095976964212262</v>
      </c>
      <c r="Q42" s="77">
        <v>38.307023999999998</v>
      </c>
      <c r="R42" s="80">
        <v>38.599747474747474</v>
      </c>
      <c r="S42" s="80">
        <v>0</v>
      </c>
      <c r="T42" s="78">
        <f>SUMPRODUCT(LTA!F42:AJ42,LTA!F$101:AJ$101,LTA!F$103:AJ$103)</f>
        <v>255.36</v>
      </c>
      <c r="U42" s="78">
        <f>SUMPRODUCT(LTA!F42:AJ42,LTA!F$102:AJ$102,LTA!F$103:AJ$103)</f>
        <v>58.46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261.33000000000004</v>
      </c>
      <c r="AB42" s="117">
        <f>-STOA!N42</f>
        <v>0</v>
      </c>
      <c r="AC42">
        <f t="shared" si="0"/>
        <v>18.572084331310929</v>
      </c>
      <c r="AD42">
        <f t="shared" si="1"/>
        <v>2091.8920442267486</v>
      </c>
      <c r="AE42">
        <f>'IDT-1'!B42</f>
        <v>0</v>
      </c>
      <c r="AF42" s="26"/>
      <c r="AG42">
        <f t="shared" si="2"/>
        <v>2041.8920442267486</v>
      </c>
      <c r="AI42" s="75">
        <f>PXIL!H42</f>
        <v>0</v>
      </c>
      <c r="AJ42" s="75">
        <f>PXIL!N42</f>
        <v>0</v>
      </c>
      <c r="AK42" s="75">
        <f>RTM_IEX!H42</f>
        <v>96.7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15.096830985915492</v>
      </c>
      <c r="F43">
        <f>GT_Spot!P43</f>
        <v>0</v>
      </c>
      <c r="G43">
        <f>PPCL_NG!P43</f>
        <v>17.54</v>
      </c>
      <c r="H43">
        <f>PPCL_Spot!P43</f>
        <v>25</v>
      </c>
      <c r="I43">
        <f>Bawana_NG!P43</f>
        <v>99.62</v>
      </c>
      <c r="J43">
        <f>Bawana_RLNG!P43</f>
        <v>0</v>
      </c>
      <c r="K43">
        <f>Bawana_Spot!P43</f>
        <v>110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1034.5091734779389</v>
      </c>
      <c r="P43" s="77">
        <v>59.095976964212262</v>
      </c>
      <c r="Q43" s="77">
        <v>38.307023999999998</v>
      </c>
      <c r="R43" s="80">
        <v>38.599747474747474</v>
      </c>
      <c r="S43" s="80">
        <v>0</v>
      </c>
      <c r="T43" s="78">
        <f>SUMPRODUCT(LTA!F43:AJ43,LTA!F$101:AJ$101,LTA!F$103:AJ$103)</f>
        <v>271.45</v>
      </c>
      <c r="U43" s="78">
        <f>SUMPRODUCT(LTA!F43:AJ43,LTA!F$102:AJ$102,LTA!F$103:AJ$103)</f>
        <v>75.039999999999992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263.12</v>
      </c>
      <c r="AB43" s="117">
        <f>-STOA!N43</f>
        <v>0</v>
      </c>
      <c r="AC43">
        <f t="shared" si="0"/>
        <v>18.144621025544765</v>
      </c>
      <c r="AD43">
        <f t="shared" si="1"/>
        <v>2043.7441318772696</v>
      </c>
      <c r="AE43">
        <f>'IDT-1'!B43</f>
        <v>0</v>
      </c>
      <c r="AF43" s="26"/>
      <c r="AG43">
        <f t="shared" si="2"/>
        <v>1993.7441318772696</v>
      </c>
      <c r="AI43" s="75">
        <f>PXIL!H43</f>
        <v>0</v>
      </c>
      <c r="AJ43" s="75">
        <f>PXIL!N43</f>
        <v>0</v>
      </c>
      <c r="AK43" s="75">
        <f>RTM_IEX!H43</f>
        <v>14.51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15.096830985915492</v>
      </c>
      <c r="F44">
        <f>GT_Spot!P44</f>
        <v>0</v>
      </c>
      <c r="G44">
        <f>PPCL_NG!P44</f>
        <v>17.54</v>
      </c>
      <c r="H44">
        <f>PPCL_Spot!P44</f>
        <v>25</v>
      </c>
      <c r="I44">
        <f>Bawana_NG!P44</f>
        <v>99.62</v>
      </c>
      <c r="J44">
        <f>Bawana_RLNG!P44</f>
        <v>0</v>
      </c>
      <c r="K44">
        <f>Bawana_Spot!P44</f>
        <v>110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1034.5091734779389</v>
      </c>
      <c r="P44" s="77">
        <v>59.095976964212262</v>
      </c>
      <c r="Q44" s="77">
        <v>38.307023999999998</v>
      </c>
      <c r="R44" s="80">
        <v>38.599747474747474</v>
      </c>
      <c r="S44" s="80">
        <v>0</v>
      </c>
      <c r="T44" s="78">
        <f>SUMPRODUCT(LTA!F44:AJ44,LTA!F$101:AJ$101,LTA!F$103:AJ$103)</f>
        <v>289.66999999999996</v>
      </c>
      <c r="U44" s="78">
        <f>SUMPRODUCT(LTA!F44:AJ44,LTA!F$102:AJ$102,LTA!F$103:AJ$103)</f>
        <v>74.759999999999991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264.73</v>
      </c>
      <c r="AB44" s="117">
        <f>-STOA!N44</f>
        <v>0</v>
      </c>
      <c r="AC44">
        <f t="shared" si="0"/>
        <v>18.895261025544766</v>
      </c>
      <c r="AD44">
        <f t="shared" si="1"/>
        <v>2128.2934918772698</v>
      </c>
      <c r="AE44">
        <f>'IDT-1'!B44</f>
        <v>0</v>
      </c>
      <c r="AF44" s="26"/>
      <c r="AG44">
        <f t="shared" si="2"/>
        <v>2078.2934918772698</v>
      </c>
      <c r="AI44" s="75">
        <f>PXIL!H44</f>
        <v>0</v>
      </c>
      <c r="AJ44" s="75">
        <f>PXIL!N44</f>
        <v>0</v>
      </c>
      <c r="AK44" s="75">
        <f>RTM_IEX!H44</f>
        <v>80.260000000000005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15.096830985915492</v>
      </c>
      <c r="F45">
        <f>GT_Spot!P45</f>
        <v>0</v>
      </c>
      <c r="G45">
        <f>PPCL_NG!P45</f>
        <v>17.54</v>
      </c>
      <c r="H45">
        <f>PPCL_Spot!P45</f>
        <v>25</v>
      </c>
      <c r="I45">
        <f>Bawana_NG!P45</f>
        <v>99.62</v>
      </c>
      <c r="J45">
        <f>Bawana_RLNG!P45</f>
        <v>0</v>
      </c>
      <c r="K45">
        <f>Bawana_Spot!P45</f>
        <v>110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1072.9802662557513</v>
      </c>
      <c r="P45" s="77">
        <v>59.095976964212262</v>
      </c>
      <c r="Q45" s="77">
        <v>38.307023999999998</v>
      </c>
      <c r="R45" s="80">
        <v>38.599747474747474</v>
      </c>
      <c r="S45" s="80">
        <v>0</v>
      </c>
      <c r="T45" s="78">
        <f>SUMPRODUCT(LTA!F45:AJ45,LTA!F$101:AJ$101,LTA!F$103:AJ$103)</f>
        <v>301.5</v>
      </c>
      <c r="U45" s="78">
        <f>SUMPRODUCT(LTA!F45:AJ45,LTA!F$102:AJ$102,LTA!F$103:AJ$103)</f>
        <v>76.010000000000005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266.18</v>
      </c>
      <c r="AB45" s="117">
        <f>-STOA!N45</f>
        <v>0</v>
      </c>
      <c r="AC45">
        <f t="shared" si="0"/>
        <v>19.148886641989513</v>
      </c>
      <c r="AD45">
        <f t="shared" si="1"/>
        <v>2156.8609590386368</v>
      </c>
      <c r="AE45">
        <f>'IDT-1'!B45</f>
        <v>0</v>
      </c>
      <c r="AF45" s="26"/>
      <c r="AG45">
        <f t="shared" si="2"/>
        <v>2106.8609590386368</v>
      </c>
      <c r="AI45" s="75">
        <f>PXIL!H45</f>
        <v>0</v>
      </c>
      <c r="AJ45" s="75">
        <f>PXIL!N45</f>
        <v>0</v>
      </c>
      <c r="AK45" s="75">
        <f>RTM_IEX!H45</f>
        <v>56.08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15.096830985915492</v>
      </c>
      <c r="F46">
        <f>GT_Spot!P46</f>
        <v>0</v>
      </c>
      <c r="G46">
        <f>PPCL_NG!P46</f>
        <v>17.54</v>
      </c>
      <c r="H46">
        <f>PPCL_Spot!P46</f>
        <v>25</v>
      </c>
      <c r="I46">
        <f>Bawana_NG!P46</f>
        <v>99.62</v>
      </c>
      <c r="J46">
        <f>Bawana_RLNG!P46</f>
        <v>0</v>
      </c>
      <c r="K46">
        <f>Bawana_Spot!P46</f>
        <v>110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1064.5972742192448</v>
      </c>
      <c r="P46" s="77">
        <v>59.095976964212262</v>
      </c>
      <c r="Q46" s="77">
        <v>38.307023999999998</v>
      </c>
      <c r="R46" s="80">
        <v>38.599747474747474</v>
      </c>
      <c r="S46" s="80">
        <v>0</v>
      </c>
      <c r="T46" s="78">
        <f>SUMPRODUCT(LTA!F46:AJ46,LTA!F$101:AJ$101,LTA!F$103:AJ$103)</f>
        <v>309.38</v>
      </c>
      <c r="U46" s="78">
        <f>SUMPRODUCT(LTA!F46:AJ46,LTA!F$102:AJ$102,LTA!F$103:AJ$103)</f>
        <v>78.06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267.50000000000006</v>
      </c>
      <c r="AB46" s="117">
        <f>-STOA!N46</f>
        <v>0</v>
      </c>
      <c r="AC46">
        <f t="shared" si="0"/>
        <v>19.318788312068257</v>
      </c>
      <c r="AD46">
        <f t="shared" si="1"/>
        <v>2175.9980653320517</v>
      </c>
      <c r="AE46">
        <f>'IDT-1'!B46</f>
        <v>12</v>
      </c>
      <c r="AF46" s="26"/>
      <c r="AG46">
        <f t="shared" si="2"/>
        <v>2137.9980653320517</v>
      </c>
      <c r="AI46" s="75">
        <f>PXIL!H46</f>
        <v>0</v>
      </c>
      <c r="AJ46" s="75">
        <f>PXIL!N46</f>
        <v>0</v>
      </c>
      <c r="AK46" s="75">
        <f>RTM_IEX!H46</f>
        <v>72.52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14.658036253776434</v>
      </c>
      <c r="F47">
        <f>GT_Spot!P47</f>
        <v>0</v>
      </c>
      <c r="G47">
        <f>PPCL_NG!P47</f>
        <v>17.54</v>
      </c>
      <c r="H47">
        <f>PPCL_Spot!P47</f>
        <v>25</v>
      </c>
      <c r="I47">
        <f>Bawana_NG!P47</f>
        <v>99.62</v>
      </c>
      <c r="J47">
        <f>Bawana_RLNG!P47</f>
        <v>0</v>
      </c>
      <c r="K47">
        <f>Bawana_Spot!P47</f>
        <v>110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1062.762827033941</v>
      </c>
      <c r="P47" s="77">
        <v>59.095976964212262</v>
      </c>
      <c r="Q47" s="77">
        <v>38.307023999999998</v>
      </c>
      <c r="R47" s="80">
        <v>38.599747474747474</v>
      </c>
      <c r="S47" s="80">
        <v>0</v>
      </c>
      <c r="T47" s="78">
        <f>SUMPRODUCT(LTA!F47:AJ47,LTA!F$101:AJ$101,LTA!F$103:AJ$103)</f>
        <v>313.84999999999997</v>
      </c>
      <c r="U47" s="78">
        <f>SUMPRODUCT(LTA!F47:AJ47,LTA!F$102:AJ$102,LTA!F$103:AJ$103)</f>
        <v>79.210000000000008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268.63000000000005</v>
      </c>
      <c r="AB47" s="117">
        <f>-STOA!N47</f>
        <v>0</v>
      </c>
      <c r="AC47">
        <f t="shared" si="0"/>
        <v>19.34973578319476</v>
      </c>
      <c r="AD47">
        <f t="shared" si="1"/>
        <v>2179.4838759434824</v>
      </c>
      <c r="AE47">
        <f>'IDT-1'!B47</f>
        <v>34</v>
      </c>
      <c r="AF47" s="26"/>
      <c r="AG47">
        <f t="shared" si="2"/>
        <v>2163.4838759434824</v>
      </c>
      <c r="AI47" s="75">
        <f>PXIL!H47</f>
        <v>0</v>
      </c>
      <c r="AJ47" s="75">
        <f>PXIL!N47</f>
        <v>0</v>
      </c>
      <c r="AK47" s="75">
        <f>RTM_IEX!H47</f>
        <v>71.56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14.658036253776434</v>
      </c>
      <c r="F48">
        <f>GT_Spot!P48</f>
        <v>0</v>
      </c>
      <c r="G48">
        <f>PPCL_NG!P48</f>
        <v>17.54</v>
      </c>
      <c r="H48">
        <f>PPCL_Spot!P48</f>
        <v>25</v>
      </c>
      <c r="I48">
        <f>Bawana_NG!P48</f>
        <v>99.62</v>
      </c>
      <c r="J48">
        <f>Bawana_RLNG!P48</f>
        <v>0</v>
      </c>
      <c r="K48">
        <f>Bawana_Spot!P48</f>
        <v>110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1062.762827033941</v>
      </c>
      <c r="P48" s="77">
        <v>59.095976964212262</v>
      </c>
      <c r="Q48" s="77">
        <v>38.307023999999998</v>
      </c>
      <c r="R48" s="80">
        <v>38.599747474747474</v>
      </c>
      <c r="S48" s="80">
        <v>0</v>
      </c>
      <c r="T48" s="78">
        <f>SUMPRODUCT(LTA!F48:AJ48,LTA!F$101:AJ$101,LTA!F$103:AJ$103)</f>
        <v>316.02</v>
      </c>
      <c r="U48" s="78">
        <f>SUMPRODUCT(LTA!F48:AJ48,LTA!F$102:AJ$102,LTA!F$103:AJ$103)</f>
        <v>83.06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269.59000000000003</v>
      </c>
      <c r="AB48" s="117">
        <f>-STOA!N48</f>
        <v>0</v>
      </c>
      <c r="AC48">
        <f t="shared" si="0"/>
        <v>18.926103783194762</v>
      </c>
      <c r="AD48">
        <f t="shared" si="1"/>
        <v>2131.7675079434825</v>
      </c>
      <c r="AE48">
        <f>'IDT-1'!B48</f>
        <v>58</v>
      </c>
      <c r="AF48" s="26"/>
      <c r="AG48">
        <f t="shared" si="2"/>
        <v>2139.7675079434825</v>
      </c>
      <c r="AI48" s="75">
        <f>PXIL!H48</f>
        <v>0</v>
      </c>
      <c r="AJ48" s="75">
        <f>PXIL!N48</f>
        <v>0</v>
      </c>
      <c r="AK48" s="75">
        <f>RTM_IEX!H48</f>
        <v>16.440000000000001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14.658036253776434</v>
      </c>
      <c r="F49">
        <f>GT_Spot!P49</f>
        <v>0</v>
      </c>
      <c r="G49">
        <f>PPCL_NG!P49</f>
        <v>17.54</v>
      </c>
      <c r="H49">
        <f>PPCL_Spot!P49</f>
        <v>25</v>
      </c>
      <c r="I49">
        <f>Bawana_NG!P49</f>
        <v>99.62</v>
      </c>
      <c r="J49">
        <f>Bawana_RLNG!P49</f>
        <v>0</v>
      </c>
      <c r="K49">
        <f>Bawana_Spot!P49</f>
        <v>110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1063.3067776912624</v>
      </c>
      <c r="P49" s="77">
        <v>59.095976964212262</v>
      </c>
      <c r="Q49" s="77">
        <v>38.307023999999998</v>
      </c>
      <c r="R49" s="80">
        <v>38.599747474747474</v>
      </c>
      <c r="S49" s="80">
        <v>0</v>
      </c>
      <c r="T49" s="78">
        <f>SUMPRODUCT(LTA!F49:AJ49,LTA!F$101:AJ$101,LTA!F$103:AJ$103)</f>
        <v>317.27</v>
      </c>
      <c r="U49" s="78">
        <f>SUMPRODUCT(LTA!F49:AJ49,LTA!F$102:AJ$102,LTA!F$103:AJ$103)</f>
        <v>88.55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270.44000000000005</v>
      </c>
      <c r="AB49" s="117">
        <f>-STOA!N49</f>
        <v>0</v>
      </c>
      <c r="AC49">
        <f t="shared" si="0"/>
        <v>18.853010548979189</v>
      </c>
      <c r="AD49">
        <f t="shared" si="1"/>
        <v>2123.5345518350196</v>
      </c>
      <c r="AE49">
        <f>'IDT-1'!B49</f>
        <v>64</v>
      </c>
      <c r="AF49" s="26"/>
      <c r="AG49">
        <f t="shared" si="2"/>
        <v>2137.5345518350196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14.658036253776434</v>
      </c>
      <c r="F50">
        <f>GT_Spot!P50</f>
        <v>0</v>
      </c>
      <c r="G50">
        <f>PPCL_NG!P50</f>
        <v>17.54</v>
      </c>
      <c r="H50">
        <f>PPCL_Spot!P50</f>
        <v>25</v>
      </c>
      <c r="I50">
        <f>Bawana_NG!P50</f>
        <v>99.62</v>
      </c>
      <c r="J50">
        <f>Bawana_RLNG!P50</f>
        <v>0</v>
      </c>
      <c r="K50">
        <f>Bawana_Spot!P50</f>
        <v>110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1063.3065913769587</v>
      </c>
      <c r="P50" s="77">
        <v>59.095976964212262</v>
      </c>
      <c r="Q50" s="77">
        <v>38.307023999999998</v>
      </c>
      <c r="R50" s="80">
        <v>38.599747474747474</v>
      </c>
      <c r="S50" s="80">
        <v>0</v>
      </c>
      <c r="T50" s="78">
        <f>SUMPRODUCT(LTA!F50:AJ50,LTA!F$101:AJ$101,LTA!F$103:AJ$103)</f>
        <v>317.71999999999997</v>
      </c>
      <c r="U50" s="78">
        <f>SUMPRODUCT(LTA!F50:AJ50,LTA!F$102:AJ$102,LTA!F$103:AJ$103)</f>
        <v>93.77000000000001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271.17</v>
      </c>
      <c r="AB50" s="117">
        <f>-STOA!N50</f>
        <v>0</v>
      </c>
      <c r="AC50">
        <f t="shared" si="0"/>
        <v>19.070984909413315</v>
      </c>
      <c r="AD50">
        <f t="shared" si="1"/>
        <v>2148.0863911602814</v>
      </c>
      <c r="AE50">
        <f>'IDT-1'!B50</f>
        <v>74</v>
      </c>
      <c r="AF50" s="26"/>
      <c r="AG50">
        <f t="shared" si="2"/>
        <v>2172.0863911602814</v>
      </c>
      <c r="AI50" s="75">
        <f>PXIL!H50</f>
        <v>0</v>
      </c>
      <c r="AJ50" s="75">
        <f>PXIL!N50</f>
        <v>0</v>
      </c>
      <c r="AK50" s="75">
        <f>RTM_IEX!H50</f>
        <v>18.37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14.722846781504984</v>
      </c>
      <c r="F51">
        <f>GT_Spot!P51</f>
        <v>0</v>
      </c>
      <c r="G51">
        <f>PPCL_NG!P51</f>
        <v>17.54</v>
      </c>
      <c r="H51">
        <f>PPCL_Spot!P51</f>
        <v>25</v>
      </c>
      <c r="I51">
        <f>Bawana_NG!P51</f>
        <v>99.62</v>
      </c>
      <c r="J51">
        <f>Bawana_RLNG!P51</f>
        <v>0</v>
      </c>
      <c r="K51">
        <f>Bawana_Spot!P51</f>
        <v>110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1067.2796706010445</v>
      </c>
      <c r="P51" s="77">
        <v>59.095976964212262</v>
      </c>
      <c r="Q51" s="77">
        <v>38.307023999999998</v>
      </c>
      <c r="R51" s="80">
        <v>38.599747474747474</v>
      </c>
      <c r="S51" s="80">
        <v>0</v>
      </c>
      <c r="T51" s="78">
        <f>SUMPRODUCT(LTA!F51:AJ51,LTA!F$101:AJ$101,LTA!F$103:AJ$103)</f>
        <v>317.89</v>
      </c>
      <c r="U51" s="78">
        <f>SUMPRODUCT(LTA!F51:AJ51,LTA!F$102:AJ$102,LTA!F$103:AJ$103)</f>
        <v>97.88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271.68000000000006</v>
      </c>
      <c r="AB51" s="117">
        <f>-STOA!N51</f>
        <v>0</v>
      </c>
      <c r="AC51">
        <f t="shared" si="0"/>
        <v>19.506126339229287</v>
      </c>
      <c r="AD51">
        <f t="shared" si="1"/>
        <v>2197.09913948228</v>
      </c>
      <c r="AE51">
        <f>'IDT-1'!B51</f>
        <v>72</v>
      </c>
      <c r="AF51" s="26"/>
      <c r="AG51">
        <f t="shared" si="2"/>
        <v>2219.09913948228</v>
      </c>
      <c r="AI51" s="75">
        <f>PXIL!H51</f>
        <v>0</v>
      </c>
      <c r="AJ51" s="75">
        <f>PXIL!N51</f>
        <v>0</v>
      </c>
      <c r="AK51" s="75">
        <f>RTM_IEX!H51</f>
        <v>58.99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10.361330935251798</v>
      </c>
      <c r="F52">
        <f>GT_Spot!P52</f>
        <v>0</v>
      </c>
      <c r="G52">
        <f>PPCL_NG!P52</f>
        <v>17.54</v>
      </c>
      <c r="H52">
        <f>PPCL_Spot!P52</f>
        <v>24.587141030112775</v>
      </c>
      <c r="I52">
        <f>Bawana_NG!P52</f>
        <v>99.62</v>
      </c>
      <c r="J52">
        <f>Bawana_RLNG!P52</f>
        <v>0</v>
      </c>
      <c r="K52">
        <f>Bawana_Spot!P52</f>
        <v>110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1078.1631009399409</v>
      </c>
      <c r="P52" s="77">
        <v>59.095976964212262</v>
      </c>
      <c r="Q52" s="77">
        <v>38.307023999999998</v>
      </c>
      <c r="R52" s="80">
        <v>38.599747474747474</v>
      </c>
      <c r="S52" s="80">
        <v>0</v>
      </c>
      <c r="T52" s="78">
        <f>SUMPRODUCT(LTA!F52:AJ52,LTA!F$101:AJ$101,LTA!F$103:AJ$103)</f>
        <v>317.77</v>
      </c>
      <c r="U52" s="78">
        <f>SUMPRODUCT(LTA!F52:AJ52,LTA!F$102:AJ$102,LTA!F$103:AJ$103)</f>
        <v>97.06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271.97000000000003</v>
      </c>
      <c r="AB52" s="117">
        <f>-STOA!N52</f>
        <v>0</v>
      </c>
      <c r="AC52">
        <f t="shared" si="0"/>
        <v>19.622190027829536</v>
      </c>
      <c r="AD52">
        <f t="shared" si="1"/>
        <v>2210.1721313164353</v>
      </c>
      <c r="AE52">
        <f>'IDT-1'!B52</f>
        <v>80</v>
      </c>
      <c r="AF52" s="26"/>
      <c r="AG52">
        <f t="shared" si="2"/>
        <v>2240.1721313164353</v>
      </c>
      <c r="AI52" s="75">
        <f>PXIL!H52</f>
        <v>0</v>
      </c>
      <c r="AJ52" s="75">
        <f>PXIL!N52</f>
        <v>0</v>
      </c>
      <c r="AK52" s="75">
        <f>RTM_IEX!H52</f>
        <v>66.72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10.058202038924929</v>
      </c>
      <c r="F53">
        <f>GT_Spot!P53</f>
        <v>0</v>
      </c>
      <c r="G53">
        <f>PPCL_NG!P53</f>
        <v>17.54</v>
      </c>
      <c r="H53">
        <f>PPCL_Spot!P53</f>
        <v>24.587141030112775</v>
      </c>
      <c r="I53">
        <f>Bawana_NG!P53</f>
        <v>99.62</v>
      </c>
      <c r="J53">
        <f>Bawana_RLNG!P53</f>
        <v>0</v>
      </c>
      <c r="K53">
        <f>Bawana_Spot!P53</f>
        <v>110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1077.8773520531408</v>
      </c>
      <c r="P53" s="77">
        <v>59.095976964212262</v>
      </c>
      <c r="Q53" s="77">
        <v>38.307023999999998</v>
      </c>
      <c r="R53" s="80">
        <v>38.599747474747474</v>
      </c>
      <c r="S53" s="80">
        <v>0</v>
      </c>
      <c r="T53" s="78">
        <f>SUMPRODUCT(LTA!F53:AJ53,LTA!F$101:AJ$101,LTA!F$103:AJ$103)</f>
        <v>317.52999999999997</v>
      </c>
      <c r="U53" s="78">
        <f>SUMPRODUCT(LTA!F53:AJ53,LTA!F$102:AJ$102,LTA!F$103:AJ$103)</f>
        <v>104.08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272.15000000000003</v>
      </c>
      <c r="AB53" s="117">
        <f>-STOA!N53</f>
        <v>0</v>
      </c>
      <c r="AC53">
        <f t="shared" si="0"/>
        <v>19.188779306082168</v>
      </c>
      <c r="AD53">
        <f t="shared" si="1"/>
        <v>2139.256664255056</v>
      </c>
      <c r="AE53">
        <f>'IDT-1'!B53</f>
        <v>118</v>
      </c>
      <c r="AF53" s="26"/>
      <c r="AG53">
        <f t="shared" si="2"/>
        <v>2207.256664255056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10.058202038924929</v>
      </c>
      <c r="F54">
        <f>GT_Spot!P54</f>
        <v>0</v>
      </c>
      <c r="G54">
        <f>PPCL_NG!P54</f>
        <v>17.54</v>
      </c>
      <c r="H54">
        <f>PPCL_Spot!P54</f>
        <v>24.587141030112775</v>
      </c>
      <c r="I54">
        <f>Bawana_NG!P54</f>
        <v>99.62</v>
      </c>
      <c r="J54">
        <f>Bawana_RLNG!P54</f>
        <v>0</v>
      </c>
      <c r="K54">
        <f>Bawana_Spot!P54</f>
        <v>110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1074.5870703787423</v>
      </c>
      <c r="P54" s="77">
        <v>59.095976964212262</v>
      </c>
      <c r="Q54" s="77">
        <v>38.307023999999998</v>
      </c>
      <c r="R54" s="80">
        <v>38.599747474747474</v>
      </c>
      <c r="S54" s="80">
        <v>0</v>
      </c>
      <c r="T54" s="78">
        <f>SUMPRODUCT(LTA!F54:AJ54,LTA!F$101:AJ$101,LTA!F$103:AJ$103)</f>
        <v>317.76</v>
      </c>
      <c r="U54" s="78">
        <f>SUMPRODUCT(LTA!F54:AJ54,LTA!F$102:AJ$102,LTA!F$103:AJ$103)</f>
        <v>107.81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272.22000000000003</v>
      </c>
      <c r="AB54" s="117">
        <f>-STOA!N54</f>
        <v>0</v>
      </c>
      <c r="AC54">
        <f t="shared" si="0"/>
        <v>19.684765424603309</v>
      </c>
      <c r="AD54">
        <f t="shared" si="1"/>
        <v>2217.2203964621358</v>
      </c>
      <c r="AE54">
        <f>'IDT-1'!B54</f>
        <v>106</v>
      </c>
      <c r="AF54" s="26"/>
      <c r="AG54">
        <f t="shared" si="2"/>
        <v>2273.2203964621358</v>
      </c>
      <c r="AI54" s="75">
        <f>PXIL!H54</f>
        <v>0</v>
      </c>
      <c r="AJ54" s="75">
        <f>PXIL!N54</f>
        <v>0</v>
      </c>
      <c r="AK54" s="75">
        <f>RTM_IEX!H54</f>
        <v>66.72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14.329856787048568</v>
      </c>
      <c r="F55">
        <f>GT_Spot!P55</f>
        <v>0</v>
      </c>
      <c r="G55">
        <f>PPCL_NG!P55</f>
        <v>17.54</v>
      </c>
      <c r="H55">
        <f>PPCL_Spot!P55</f>
        <v>25</v>
      </c>
      <c r="I55">
        <f>Bawana_NG!P55</f>
        <v>99.62</v>
      </c>
      <c r="J55">
        <f>Bawana_RLNG!P55</f>
        <v>0</v>
      </c>
      <c r="K55">
        <f>Bawana_Spot!P55</f>
        <v>110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1075.4317365563409</v>
      </c>
      <c r="P55" s="77">
        <v>59.095976964212262</v>
      </c>
      <c r="Q55" s="77">
        <v>38.307023999999998</v>
      </c>
      <c r="R55" s="80">
        <v>38.599747474747474</v>
      </c>
      <c r="S55" s="80">
        <v>0</v>
      </c>
      <c r="T55" s="78">
        <f>SUMPRODUCT(LTA!F55:AJ55,LTA!F$101:AJ$101,LTA!F$103:AJ$103)</f>
        <v>316.99</v>
      </c>
      <c r="U55" s="78">
        <f>SUMPRODUCT(LTA!F55:AJ55,LTA!F$102:AJ$102,LTA!F$103:AJ$103)</f>
        <v>111.38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272.04000000000002</v>
      </c>
      <c r="AB55" s="117">
        <f>-STOA!N55</f>
        <v>0</v>
      </c>
      <c r="AC55">
        <f t="shared" si="0"/>
        <v>19.756478207684673</v>
      </c>
      <c r="AD55">
        <f t="shared" si="1"/>
        <v>2225.297863574664</v>
      </c>
      <c r="AE55">
        <f>'IDT-1'!B55</f>
        <v>89</v>
      </c>
      <c r="AF55" s="26"/>
      <c r="AG55">
        <f t="shared" si="2"/>
        <v>2264.297863574664</v>
      </c>
      <c r="AI55" s="75">
        <f>PXIL!H55</f>
        <v>0</v>
      </c>
      <c r="AJ55" s="75">
        <f>PXIL!N55</f>
        <v>0</v>
      </c>
      <c r="AK55" s="75">
        <f>RTM_IEX!H55</f>
        <v>66.72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14.329856787048568</v>
      </c>
      <c r="F56">
        <f>GT_Spot!P56</f>
        <v>0</v>
      </c>
      <c r="G56">
        <f>PPCL_NG!P56</f>
        <v>17.54</v>
      </c>
      <c r="H56">
        <f>PPCL_Spot!P56</f>
        <v>25</v>
      </c>
      <c r="I56">
        <f>Bawana_NG!P56</f>
        <v>99.62</v>
      </c>
      <c r="J56">
        <f>Bawana_RLNG!P56</f>
        <v>0</v>
      </c>
      <c r="K56">
        <f>Bawana_Spot!P56</f>
        <v>110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1075.4317365563409</v>
      </c>
      <c r="P56" s="77">
        <v>59.095976964212262</v>
      </c>
      <c r="Q56" s="77">
        <v>38.307023999999998</v>
      </c>
      <c r="R56" s="80">
        <v>38.599747474747474</v>
      </c>
      <c r="S56" s="80">
        <v>0</v>
      </c>
      <c r="T56" s="78">
        <f>SUMPRODUCT(LTA!F56:AJ56,LTA!F$101:AJ$101,LTA!F$103:AJ$103)</f>
        <v>316.08999999999997</v>
      </c>
      <c r="U56" s="78">
        <f>SUMPRODUCT(LTA!F56:AJ56,LTA!F$102:AJ$102,LTA!F$103:AJ$103)</f>
        <v>101.56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271.59000000000003</v>
      </c>
      <c r="AB56" s="117">
        <f>-STOA!N56</f>
        <v>0</v>
      </c>
      <c r="AC56">
        <f t="shared" si="0"/>
        <v>19.811390207684671</v>
      </c>
      <c r="AD56">
        <f t="shared" si="1"/>
        <v>2231.4829515746642</v>
      </c>
      <c r="AE56">
        <f>'IDT-1'!B56</f>
        <v>82</v>
      </c>
      <c r="AF56" s="26"/>
      <c r="AG56">
        <f t="shared" si="2"/>
        <v>2263.4829515746642</v>
      </c>
      <c r="AI56" s="75">
        <f>PXIL!H56</f>
        <v>0</v>
      </c>
      <c r="AJ56" s="75">
        <f>PXIL!N56</f>
        <v>0</v>
      </c>
      <c r="AK56" s="75">
        <f>RTM_IEX!H56</f>
        <v>84.13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14.329856787048568</v>
      </c>
      <c r="F57">
        <f>GT_Spot!P57</f>
        <v>0</v>
      </c>
      <c r="G57">
        <f>PPCL_NG!P57</f>
        <v>17.54</v>
      </c>
      <c r="H57">
        <f>PPCL_Spot!P57</f>
        <v>25</v>
      </c>
      <c r="I57">
        <f>Bawana_NG!P57</f>
        <v>99.62</v>
      </c>
      <c r="J57">
        <f>Bawana_RLNG!P57</f>
        <v>0</v>
      </c>
      <c r="K57">
        <f>Bawana_Spot!P57</f>
        <v>110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1079.2108282736731</v>
      </c>
      <c r="P57" s="77">
        <v>59.095976964212262</v>
      </c>
      <c r="Q57" s="77">
        <v>38.307023999999998</v>
      </c>
      <c r="R57" s="80">
        <v>38.599747474747474</v>
      </c>
      <c r="S57" s="80">
        <v>0</v>
      </c>
      <c r="T57" s="78">
        <f>SUMPRODUCT(LTA!F57:AJ57,LTA!F$101:AJ$101,LTA!F$103:AJ$103)</f>
        <v>315.83000000000004</v>
      </c>
      <c r="U57" s="78">
        <f>SUMPRODUCT(LTA!F57:AJ57,LTA!F$102:AJ$102,LTA!F$103:AJ$103)</f>
        <v>104.69000000000001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271.00000000000006</v>
      </c>
      <c r="AB57" s="117">
        <f>-STOA!N57</f>
        <v>0</v>
      </c>
      <c r="AC57">
        <f t="shared" si="0"/>
        <v>19.124366214797199</v>
      </c>
      <c r="AD57">
        <f t="shared" si="1"/>
        <v>2154.0990672848843</v>
      </c>
      <c r="AE57">
        <f>'IDT-1'!B57</f>
        <v>131</v>
      </c>
      <c r="AF57" s="26"/>
      <c r="AG57">
        <f t="shared" si="2"/>
        <v>2235.0990672848843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14.329856787048568</v>
      </c>
      <c r="F58">
        <f>GT_Spot!P58</f>
        <v>0</v>
      </c>
      <c r="G58">
        <f>PPCL_NG!P58</f>
        <v>17.54</v>
      </c>
      <c r="H58">
        <f>PPCL_Spot!P58</f>
        <v>25</v>
      </c>
      <c r="I58">
        <f>Bawana_NG!P58</f>
        <v>99.62</v>
      </c>
      <c r="J58">
        <f>Bawana_RLNG!P58</f>
        <v>0</v>
      </c>
      <c r="K58">
        <f>Bawana_Spot!P58</f>
        <v>110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1079.2110002789475</v>
      </c>
      <c r="P58" s="77">
        <v>59.095976964212262</v>
      </c>
      <c r="Q58" s="77">
        <v>38.307023999999998</v>
      </c>
      <c r="R58" s="80">
        <v>38.599747474747474</v>
      </c>
      <c r="S58" s="80">
        <v>0</v>
      </c>
      <c r="T58" s="78">
        <f>SUMPRODUCT(LTA!F58:AJ58,LTA!F$101:AJ$101,LTA!F$103:AJ$103)</f>
        <v>314.5</v>
      </c>
      <c r="U58" s="78">
        <f>SUMPRODUCT(LTA!F58:AJ58,LTA!F$102:AJ$102,LTA!F$103:AJ$103)</f>
        <v>71.740000000000009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270.27000000000004</v>
      </c>
      <c r="AB58" s="117">
        <f>-STOA!N58</f>
        <v>0</v>
      </c>
      <c r="AC58">
        <f t="shared" si="0"/>
        <v>19.173735728443614</v>
      </c>
      <c r="AD58">
        <f t="shared" si="1"/>
        <v>2159.6598697765121</v>
      </c>
      <c r="AE58">
        <f>'IDT-1'!B58</f>
        <v>176</v>
      </c>
      <c r="AF58" s="26"/>
      <c r="AG58">
        <f t="shared" si="2"/>
        <v>2285.6598697765121</v>
      </c>
      <c r="AI58" s="75">
        <f>PXIL!H58</f>
        <v>0</v>
      </c>
      <c r="AJ58" s="75">
        <f>PXIL!N58</f>
        <v>0</v>
      </c>
      <c r="AK58" s="75">
        <f>RTM_IEX!H58</f>
        <v>40.619999999999997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14.329856787048568</v>
      </c>
      <c r="F59">
        <f>GT_Spot!P59</f>
        <v>0</v>
      </c>
      <c r="G59">
        <f>PPCL_NG!P59</f>
        <v>17.54</v>
      </c>
      <c r="H59">
        <f>PPCL_Spot!P59</f>
        <v>25</v>
      </c>
      <c r="I59">
        <f>Bawana_NG!P59</f>
        <v>99.62</v>
      </c>
      <c r="J59">
        <f>Bawana_RLNG!P59</f>
        <v>0</v>
      </c>
      <c r="K59">
        <f>Bawana_Spot!P59</f>
        <v>110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1094.4729540330352</v>
      </c>
      <c r="P59" s="77">
        <v>59.095976964212262</v>
      </c>
      <c r="Q59" s="77">
        <v>38.307023999999998</v>
      </c>
      <c r="R59" s="80">
        <v>38.599747474747474</v>
      </c>
      <c r="S59" s="80">
        <v>0</v>
      </c>
      <c r="T59" s="78">
        <f>SUMPRODUCT(LTA!F59:AJ59,LTA!F$101:AJ$101,LTA!F$103:AJ$103)</f>
        <v>311.66000000000003</v>
      </c>
      <c r="U59" s="78">
        <f>SUMPRODUCT(LTA!F59:AJ59,LTA!F$102:AJ$102,LTA!F$103:AJ$103)</f>
        <v>73.41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271.44000000000005</v>
      </c>
      <c r="AB59" s="117">
        <f>-STOA!N59</f>
        <v>0</v>
      </c>
      <c r="AC59">
        <f t="shared" si="0"/>
        <v>19.265448921479585</v>
      </c>
      <c r="AD59">
        <f t="shared" si="1"/>
        <v>2169.9901103375641</v>
      </c>
      <c r="AE59">
        <f>'IDT-1'!B59</f>
        <v>196</v>
      </c>
      <c r="AF59" s="26"/>
      <c r="AG59">
        <f t="shared" si="2"/>
        <v>2365.9901103375641</v>
      </c>
      <c r="AI59" s="75">
        <f>PXIL!H59</f>
        <v>0</v>
      </c>
      <c r="AJ59" s="75">
        <f>PXIL!N59</f>
        <v>0</v>
      </c>
      <c r="AK59" s="75">
        <f>RTM_IEX!H59</f>
        <v>35.78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14.329856787048568</v>
      </c>
      <c r="F60">
        <f>GT_Spot!P60</f>
        <v>0</v>
      </c>
      <c r="G60">
        <f>PPCL_NG!P60</f>
        <v>17.54</v>
      </c>
      <c r="H60">
        <f>PPCL_Spot!P60</f>
        <v>25</v>
      </c>
      <c r="I60">
        <f>Bawana_NG!P60</f>
        <v>99.62</v>
      </c>
      <c r="J60">
        <f>Bawana_RLNG!P60</f>
        <v>0</v>
      </c>
      <c r="K60">
        <f>Bawana_Spot!P60</f>
        <v>110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1095.7428408919345</v>
      </c>
      <c r="P60" s="77">
        <v>59.095976964212262</v>
      </c>
      <c r="Q60" s="77">
        <v>38.307023999999998</v>
      </c>
      <c r="R60" s="80">
        <v>38.599747474747474</v>
      </c>
      <c r="S60" s="80">
        <v>0</v>
      </c>
      <c r="T60" s="78">
        <f>SUMPRODUCT(LTA!F60:AJ60,LTA!F$101:AJ$101,LTA!F$103:AJ$103)</f>
        <v>307.57</v>
      </c>
      <c r="U60" s="78">
        <f>SUMPRODUCT(LTA!F60:AJ60,LTA!F$102:AJ$102,LTA!F$103:AJ$103)</f>
        <v>75.37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57.04</v>
      </c>
      <c r="Z60" s="75">
        <f>IEX!N60</f>
        <v>0</v>
      </c>
      <c r="AA60" s="117">
        <f>STOA!H60</f>
        <v>270.72000000000003</v>
      </c>
      <c r="AB60" s="117">
        <f>-STOA!N60</f>
        <v>0</v>
      </c>
      <c r="AC60">
        <f t="shared" si="0"/>
        <v>20.000335925837895</v>
      </c>
      <c r="AD60">
        <f t="shared" si="1"/>
        <v>2252.7651101921047</v>
      </c>
      <c r="AE60">
        <f>'IDT-1'!B60</f>
        <v>145.61199999999999</v>
      </c>
      <c r="AF60" s="26"/>
      <c r="AG60">
        <f t="shared" si="2"/>
        <v>2398.3771101921047</v>
      </c>
      <c r="AI60" s="75">
        <f>PXIL!H60</f>
        <v>0</v>
      </c>
      <c r="AJ60" s="75">
        <f>PXIL!N60</f>
        <v>0</v>
      </c>
      <c r="AK60" s="75">
        <f>RTM_IEX!H60</f>
        <v>39.65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24.18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14.329856787048568</v>
      </c>
      <c r="F61">
        <f>GT_Spot!P61</f>
        <v>0</v>
      </c>
      <c r="G61">
        <f>PPCL_NG!P61</f>
        <v>17.54</v>
      </c>
      <c r="H61">
        <f>PPCL_Spot!P61</f>
        <v>25</v>
      </c>
      <c r="I61">
        <f>Bawana_NG!P61</f>
        <v>99.62</v>
      </c>
      <c r="J61">
        <f>Bawana_RLNG!P61</f>
        <v>0</v>
      </c>
      <c r="K61">
        <f>Bawana_Spot!P61</f>
        <v>110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1095.752517186623</v>
      </c>
      <c r="P61" s="77">
        <v>59.095976964212262</v>
      </c>
      <c r="Q61" s="77">
        <v>38.307023999999998</v>
      </c>
      <c r="R61" s="80">
        <v>38.599747474747474</v>
      </c>
      <c r="S61" s="80">
        <v>0</v>
      </c>
      <c r="T61" s="78">
        <f>SUMPRODUCT(LTA!F61:AJ61,LTA!F$101:AJ$101,LTA!F$103:AJ$103)</f>
        <v>304.60000000000002</v>
      </c>
      <c r="U61" s="78">
        <f>SUMPRODUCT(LTA!F61:AJ61,LTA!F$102:AJ$102,LTA!F$103:AJ$103)</f>
        <v>77.66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149.88</v>
      </c>
      <c r="Z61" s="75">
        <f>IEX!N61</f>
        <v>0</v>
      </c>
      <c r="AA61" s="117">
        <f>STOA!H61</f>
        <v>269.86</v>
      </c>
      <c r="AB61" s="117">
        <f>-STOA!N61</f>
        <v>0</v>
      </c>
      <c r="AC61">
        <f t="shared" si="0"/>
        <v>21.629301077231155</v>
      </c>
      <c r="AD61">
        <f t="shared" si="1"/>
        <v>2436.2458213353998</v>
      </c>
      <c r="AE61">
        <f>'IDT-1'!B61</f>
        <v>96.027000000000001</v>
      </c>
      <c r="AF61" s="26"/>
      <c r="AG61">
        <f t="shared" si="2"/>
        <v>2532.2728213353998</v>
      </c>
      <c r="AI61" s="75">
        <f>PXIL!H61</f>
        <v>0</v>
      </c>
      <c r="AJ61" s="75">
        <f>PXIL!N61</f>
        <v>0</v>
      </c>
      <c r="AK61" s="75">
        <f>RTM_IEX!H61</f>
        <v>133.44999999999999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24.18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14.329856787048568</v>
      </c>
      <c r="F62">
        <f>GT_Spot!P62</f>
        <v>0</v>
      </c>
      <c r="G62">
        <f>PPCL_NG!P62</f>
        <v>17.54</v>
      </c>
      <c r="H62">
        <f>PPCL_Spot!P62</f>
        <v>25</v>
      </c>
      <c r="I62">
        <f>Bawana_NG!P62</f>
        <v>99.62</v>
      </c>
      <c r="J62">
        <f>Bawana_RLNG!P62</f>
        <v>0</v>
      </c>
      <c r="K62">
        <f>Bawana_Spot!P62</f>
        <v>110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1102.3098292212499</v>
      </c>
      <c r="P62" s="77">
        <v>59.095976964212262</v>
      </c>
      <c r="Q62" s="77">
        <v>38.307023999999998</v>
      </c>
      <c r="R62" s="80">
        <v>38.599747474747474</v>
      </c>
      <c r="S62" s="80">
        <v>0</v>
      </c>
      <c r="T62" s="78">
        <f>SUMPRODUCT(LTA!F62:AJ62,LTA!F$101:AJ$101,LTA!F$103:AJ$103)</f>
        <v>296.71999999999997</v>
      </c>
      <c r="U62" s="78">
        <f>SUMPRODUCT(LTA!F62:AJ62,LTA!F$102:AJ$102,LTA!F$103:AJ$103)</f>
        <v>94.9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231.11</v>
      </c>
      <c r="Z62" s="75">
        <f>IEX!N62</f>
        <v>0</v>
      </c>
      <c r="AA62" s="117">
        <f>STOA!H62</f>
        <v>268.87</v>
      </c>
      <c r="AB62" s="117">
        <f>-STOA!N62</f>
        <v>0</v>
      </c>
      <c r="AC62">
        <f t="shared" si="0"/>
        <v>22.534973423135874</v>
      </c>
      <c r="AD62">
        <f t="shared" si="1"/>
        <v>2538.2574610241222</v>
      </c>
      <c r="AE62">
        <f>'IDT-1'!B62</f>
        <v>54.587000000000003</v>
      </c>
      <c r="AF62" s="26"/>
      <c r="AG62">
        <f t="shared" si="2"/>
        <v>2592.8444610241222</v>
      </c>
      <c r="AI62" s="75">
        <f>PXIL!H62</f>
        <v>0</v>
      </c>
      <c r="AJ62" s="75">
        <f>PXIL!N62</f>
        <v>0</v>
      </c>
      <c r="AK62" s="75">
        <f>RTM_IEX!H62</f>
        <v>140.21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24.18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14.329856787048568</v>
      </c>
      <c r="F63">
        <f>GT_Spot!P63</f>
        <v>0</v>
      </c>
      <c r="G63">
        <f>PPCL_NG!P63</f>
        <v>17.54</v>
      </c>
      <c r="H63">
        <f>PPCL_Spot!P63</f>
        <v>25</v>
      </c>
      <c r="I63">
        <f>Bawana_NG!P63</f>
        <v>99.62</v>
      </c>
      <c r="J63">
        <f>Bawana_RLNG!P63</f>
        <v>0</v>
      </c>
      <c r="K63">
        <f>Bawana_Spot!P63</f>
        <v>110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1098.3530528112371</v>
      </c>
      <c r="P63" s="77">
        <v>59.095976964212262</v>
      </c>
      <c r="Q63" s="77">
        <v>38.307023999999998</v>
      </c>
      <c r="R63" s="80">
        <v>38.599747474747474</v>
      </c>
      <c r="S63" s="80">
        <v>0</v>
      </c>
      <c r="T63" s="78">
        <f>SUMPRODUCT(LTA!F63:AJ63,LTA!F$101:AJ$101,LTA!F$103:AJ$103)</f>
        <v>287.58999999999997</v>
      </c>
      <c r="U63" s="78">
        <f>SUMPRODUCT(LTA!F63:AJ63,LTA!F$102:AJ$102,LTA!F$103:AJ$103)</f>
        <v>95.69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79.290000000000006</v>
      </c>
      <c r="Z63" s="75">
        <f>IEX!N63</f>
        <v>0</v>
      </c>
      <c r="AA63" s="117">
        <f>STOA!H63</f>
        <v>480.53</v>
      </c>
      <c r="AB63" s="117">
        <f>-STOA!N63</f>
        <v>0</v>
      </c>
      <c r="AC63">
        <f t="shared" si="0"/>
        <v>23.268217790727761</v>
      </c>
      <c r="AD63">
        <f t="shared" si="1"/>
        <v>2620.8474402465172</v>
      </c>
      <c r="AE63">
        <f>'IDT-1'!B63</f>
        <v>28.468</v>
      </c>
      <c r="AF63" s="26"/>
      <c r="AG63">
        <f t="shared" si="2"/>
        <v>2649.315440246517</v>
      </c>
      <c r="AI63" s="75">
        <f>PXIL!H63</f>
        <v>0</v>
      </c>
      <c r="AJ63" s="75">
        <f>PXIL!N63</f>
        <v>0</v>
      </c>
      <c r="AK63" s="75">
        <f>RTM_IEX!H63</f>
        <v>175.99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24.18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14.329856787048568</v>
      </c>
      <c r="F64">
        <f>GT_Spot!P64</f>
        <v>0</v>
      </c>
      <c r="G64">
        <f>PPCL_NG!P64</f>
        <v>17.54</v>
      </c>
      <c r="H64">
        <f>PPCL_Spot!P64</f>
        <v>25</v>
      </c>
      <c r="I64">
        <f>Bawana_NG!P64</f>
        <v>99.62</v>
      </c>
      <c r="J64">
        <f>Bawana_RLNG!P64</f>
        <v>0</v>
      </c>
      <c r="K64">
        <f>Bawana_Spot!P64</f>
        <v>110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1098.3530528112371</v>
      </c>
      <c r="P64" s="77">
        <v>59.095976964212262</v>
      </c>
      <c r="Q64" s="77">
        <v>38.307023999999998</v>
      </c>
      <c r="R64" s="80">
        <v>38.599747474747474</v>
      </c>
      <c r="S64" s="80">
        <v>0</v>
      </c>
      <c r="T64" s="78">
        <f>SUMPRODUCT(LTA!F64:AJ64,LTA!F$101:AJ$101,LTA!F$103:AJ$103)</f>
        <v>274.88</v>
      </c>
      <c r="U64" s="78">
        <f>SUMPRODUCT(LTA!F64:AJ64,LTA!F$102:AJ$102,LTA!F$103:AJ$103)</f>
        <v>97.24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119.91</v>
      </c>
      <c r="Z64" s="75">
        <f>IEX!N64</f>
        <v>0</v>
      </c>
      <c r="AA64" s="117">
        <f>STOA!H64</f>
        <v>479.30999999999995</v>
      </c>
      <c r="AB64" s="117">
        <f>-STOA!N64</f>
        <v>0</v>
      </c>
      <c r="AC64">
        <f t="shared" si="0"/>
        <v>23.338089790727761</v>
      </c>
      <c r="AD64">
        <f t="shared" si="1"/>
        <v>2628.7175682465177</v>
      </c>
      <c r="AE64">
        <f>'IDT-1'!B64</f>
        <v>19.652000000000001</v>
      </c>
      <c r="AF64" s="26"/>
      <c r="AG64">
        <f t="shared" si="2"/>
        <v>2648.3695682465177</v>
      </c>
      <c r="AI64" s="75">
        <f>PXIL!H64</f>
        <v>0</v>
      </c>
      <c r="AJ64" s="75">
        <f>PXIL!N64</f>
        <v>0</v>
      </c>
      <c r="AK64" s="75">
        <f>RTM_IEX!H64</f>
        <v>155.69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24.18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14.329856787048568</v>
      </c>
      <c r="F65">
        <f>GT_Spot!P65</f>
        <v>0</v>
      </c>
      <c r="G65">
        <f>PPCL_NG!P65</f>
        <v>17.54</v>
      </c>
      <c r="H65">
        <f>PPCL_Spot!P65</f>
        <v>25</v>
      </c>
      <c r="I65">
        <f>Bawana_NG!P65</f>
        <v>99.62</v>
      </c>
      <c r="J65">
        <f>Bawana_RLNG!P65</f>
        <v>0</v>
      </c>
      <c r="K65">
        <f>Bawana_Spot!P65</f>
        <v>200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1097.3024055984254</v>
      </c>
      <c r="P65" s="77">
        <v>59.095976964212262</v>
      </c>
      <c r="Q65" s="77">
        <v>38.307023999999998</v>
      </c>
      <c r="R65" s="80">
        <v>38.599747474747474</v>
      </c>
      <c r="S65" s="80">
        <v>0</v>
      </c>
      <c r="T65" s="78">
        <f>SUMPRODUCT(LTA!F65:AJ65,LTA!F$101:AJ$101,LTA!F$103:AJ$103)</f>
        <v>254.38</v>
      </c>
      <c r="U65" s="78">
        <f>SUMPRODUCT(LTA!F65:AJ65,LTA!F$102:AJ$102,LTA!F$103:AJ$103)</f>
        <v>100.19999999999999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146.97999999999999</v>
      </c>
      <c r="Z65" s="75">
        <f>IEX!N65</f>
        <v>0</v>
      </c>
      <c r="AA65" s="117">
        <f>STOA!H65</f>
        <v>477.86999999999995</v>
      </c>
      <c r="AB65" s="117">
        <f>-STOA!N65</f>
        <v>0</v>
      </c>
      <c r="AC65">
        <f t="shared" si="0"/>
        <v>23.724052095255018</v>
      </c>
      <c r="AD65">
        <f t="shared" si="1"/>
        <v>2672.1909587291784</v>
      </c>
      <c r="AE65">
        <f>'IDT-1'!B65</f>
        <v>0</v>
      </c>
      <c r="AF65" s="26"/>
      <c r="AG65">
        <f t="shared" si="2"/>
        <v>2672.1909587291784</v>
      </c>
      <c r="AI65" s="75">
        <f>PXIL!H65</f>
        <v>0</v>
      </c>
      <c r="AJ65" s="75">
        <f>PXIL!N65</f>
        <v>0</v>
      </c>
      <c r="AK65" s="75">
        <f>RTM_IEX!H65</f>
        <v>102.51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24.18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14.329856787048568</v>
      </c>
      <c r="F66">
        <f>GT_Spot!P66</f>
        <v>0</v>
      </c>
      <c r="G66">
        <f>PPCL_NG!P66</f>
        <v>17.54</v>
      </c>
      <c r="H66">
        <f>PPCL_Spot!P66</f>
        <v>25</v>
      </c>
      <c r="I66">
        <f>Bawana_NG!P66</f>
        <v>99.62</v>
      </c>
      <c r="J66">
        <f>Bawana_RLNG!P66</f>
        <v>0</v>
      </c>
      <c r="K66">
        <f>Bawana_Spot!P66</f>
        <v>240.07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1097.3024055984254</v>
      </c>
      <c r="P66" s="77">
        <v>59.095976964212262</v>
      </c>
      <c r="Q66" s="77">
        <v>38.307023999999998</v>
      </c>
      <c r="R66" s="80">
        <v>38.599747474747474</v>
      </c>
      <c r="S66" s="80">
        <v>0</v>
      </c>
      <c r="T66" s="78">
        <f>SUMPRODUCT(LTA!F66:AJ66,LTA!F$101:AJ$101,LTA!F$103:AJ$103)</f>
        <v>234.52</v>
      </c>
      <c r="U66" s="78">
        <f>SUMPRODUCT(LTA!F66:AJ66,LTA!F$102:AJ$102,LTA!F$103:AJ$103)</f>
        <v>103.57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159.55000000000001</v>
      </c>
      <c r="Z66" s="75">
        <f>IEX!N66</f>
        <v>0</v>
      </c>
      <c r="AA66" s="117">
        <f>STOA!H66</f>
        <v>476.19999999999993</v>
      </c>
      <c r="AB66" s="117">
        <f>-STOA!N66</f>
        <v>0</v>
      </c>
      <c r="AC66">
        <f t="shared" si="0"/>
        <v>23.721060095255016</v>
      </c>
      <c r="AD66">
        <f t="shared" si="1"/>
        <v>2671.8539507291785</v>
      </c>
      <c r="AE66">
        <f>'IDT-1'!B66</f>
        <v>0</v>
      </c>
      <c r="AF66" s="26"/>
      <c r="AG66">
        <f t="shared" si="2"/>
        <v>2671.8539507291785</v>
      </c>
      <c r="AI66" s="75">
        <f>PXIL!H66</f>
        <v>0</v>
      </c>
      <c r="AJ66" s="75">
        <f>PXIL!N66</f>
        <v>0</v>
      </c>
      <c r="AK66" s="75">
        <f>RTM_IEX!H66</f>
        <v>67.69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24.18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14.329856787048568</v>
      </c>
      <c r="F67">
        <f>GT_Spot!P67</f>
        <v>0</v>
      </c>
      <c r="G67">
        <f>PPCL_NG!P67</f>
        <v>17.54</v>
      </c>
      <c r="H67">
        <f>PPCL_Spot!P67</f>
        <v>25</v>
      </c>
      <c r="I67">
        <f>Bawana_NG!P67</f>
        <v>99.62</v>
      </c>
      <c r="J67">
        <f>Bawana_RLNG!P67</f>
        <v>0</v>
      </c>
      <c r="K67">
        <f>Bawana_Spot!P67</f>
        <v>240.07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1081.5172282407964</v>
      </c>
      <c r="P67" s="77">
        <v>59.095976964212262</v>
      </c>
      <c r="Q67" s="77">
        <v>38.307023999999998</v>
      </c>
      <c r="R67" s="80">
        <v>38.599747474747474</v>
      </c>
      <c r="S67" s="80">
        <v>0</v>
      </c>
      <c r="T67" s="78">
        <f>SUMPRODUCT(LTA!F67:AJ67,LTA!F$101:AJ$101,LTA!F$103:AJ$103)</f>
        <v>214.26999999999998</v>
      </c>
      <c r="U67" s="78">
        <f>SUMPRODUCT(LTA!F67:AJ67,LTA!F$102:AJ$102,LTA!F$103:AJ$103)</f>
        <v>107.67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146.01</v>
      </c>
      <c r="Z67" s="75">
        <f>IEX!N67</f>
        <v>0</v>
      </c>
      <c r="AA67" s="117">
        <f>STOA!H67</f>
        <v>474.25999999999993</v>
      </c>
      <c r="AB67" s="117">
        <f>-STOA!N67</f>
        <v>0</v>
      </c>
      <c r="AC67">
        <f t="shared" si="0"/>
        <v>22.988942534507885</v>
      </c>
      <c r="AD67">
        <f t="shared" si="1"/>
        <v>2589.3908909322968</v>
      </c>
      <c r="AE67">
        <f>'IDT-1'!B67</f>
        <v>0</v>
      </c>
      <c r="AF67" s="26"/>
      <c r="AG67">
        <f t="shared" si="2"/>
        <v>2589.3908909322968</v>
      </c>
      <c r="AI67" s="75">
        <f>PXIL!H67</f>
        <v>0</v>
      </c>
      <c r="AJ67" s="75">
        <f>PXIL!N67</f>
        <v>0</v>
      </c>
      <c r="AK67" s="75">
        <f>RTM_IEX!H67</f>
        <v>31.91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24.18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14.329856787048568</v>
      </c>
      <c r="F68">
        <f>GT_Spot!P68</f>
        <v>0</v>
      </c>
      <c r="G68">
        <f>PPCL_NG!P68</f>
        <v>17.54</v>
      </c>
      <c r="H68">
        <f>PPCL_Spot!P68</f>
        <v>25</v>
      </c>
      <c r="I68">
        <f>Bawana_NG!P68</f>
        <v>99.62</v>
      </c>
      <c r="J68">
        <f>Bawana_RLNG!P68</f>
        <v>0</v>
      </c>
      <c r="K68">
        <f>Bawana_Spot!P68</f>
        <v>240.07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1081.5172282407964</v>
      </c>
      <c r="P68" s="77">
        <v>59.095976964212262</v>
      </c>
      <c r="Q68" s="77">
        <v>38.307023999999998</v>
      </c>
      <c r="R68" s="80">
        <v>38.599747474747474</v>
      </c>
      <c r="S68" s="80">
        <v>0</v>
      </c>
      <c r="T68" s="78">
        <f>SUMPRODUCT(LTA!F68:AJ68,LTA!F$101:AJ$101,LTA!F$103:AJ$103)</f>
        <v>192.6</v>
      </c>
      <c r="U68" s="78">
        <f>SUMPRODUCT(LTA!F68:AJ68,LTA!F$102:AJ$102,LTA!F$103:AJ$103)</f>
        <v>108.78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166.32</v>
      </c>
      <c r="Z68" s="75">
        <f>IEX!N68</f>
        <v>0</v>
      </c>
      <c r="AA68" s="117">
        <f>STOA!H68</f>
        <v>472.11999999999995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23.24871853450788</v>
      </c>
      <c r="AD68">
        <f t="shared" ref="AD68:AD98" si="4">SUM(B68:AB68,AI68:AR68)-AC68</f>
        <v>2618.6511149322964</v>
      </c>
      <c r="AE68">
        <f>'IDT-1'!B68</f>
        <v>0</v>
      </c>
      <c r="AF68" s="26"/>
      <c r="AG68">
        <f t="shared" ref="AG68:AG98" si="5">SUM(AD68:AF68)+AT68</f>
        <v>2618.6511149322964</v>
      </c>
      <c r="AI68" s="75">
        <f>PXIL!H68</f>
        <v>0</v>
      </c>
      <c r="AJ68" s="75">
        <f>PXIL!N68</f>
        <v>0</v>
      </c>
      <c r="AK68" s="75">
        <f>RTM_IEX!H68</f>
        <v>63.82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24.18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14.329856787048568</v>
      </c>
      <c r="F69">
        <f>GT_Spot!P69</f>
        <v>0</v>
      </c>
      <c r="G69">
        <f>PPCL_NG!P69</f>
        <v>17.54</v>
      </c>
      <c r="H69">
        <f>PPCL_Spot!P69</f>
        <v>25</v>
      </c>
      <c r="I69">
        <f>Bawana_NG!P69</f>
        <v>99.62</v>
      </c>
      <c r="J69">
        <f>Bawana_RLNG!P69</f>
        <v>0</v>
      </c>
      <c r="K69">
        <f>Bawana_Spot!P69</f>
        <v>240.07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1081.5272240032077</v>
      </c>
      <c r="P69" s="77">
        <v>59.095976964212262</v>
      </c>
      <c r="Q69" s="77">
        <v>38.307023999999998</v>
      </c>
      <c r="R69" s="80">
        <v>34.200000000000003</v>
      </c>
      <c r="S69" s="80">
        <v>0</v>
      </c>
      <c r="T69" s="78">
        <f>SUMPRODUCT(LTA!F69:AJ69,LTA!F$101:AJ$101,LTA!F$103:AJ$103)</f>
        <v>168.89</v>
      </c>
      <c r="U69" s="78">
        <f>SUMPRODUCT(LTA!F69:AJ69,LTA!F$102:AJ$102,LTA!F$103:AJ$103)</f>
        <v>109.77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176.96</v>
      </c>
      <c r="Z69" s="75">
        <f>IEX!N69</f>
        <v>0</v>
      </c>
      <c r="AA69" s="117">
        <f>STOA!H69</f>
        <v>469.82999999999993</v>
      </c>
      <c r="AB69" s="117">
        <f>-STOA!N69</f>
        <v>0</v>
      </c>
      <c r="AC69">
        <f t="shared" si="3"/>
        <v>22.845416719439324</v>
      </c>
      <c r="AD69">
        <f t="shared" si="4"/>
        <v>2573.2246650350289</v>
      </c>
      <c r="AE69">
        <f>'IDT-1'!B69</f>
        <v>0</v>
      </c>
      <c r="AF69" s="26"/>
      <c r="AG69">
        <f t="shared" si="5"/>
        <v>2573.2246650350289</v>
      </c>
      <c r="AI69" s="75">
        <f>PXIL!H69</f>
        <v>0</v>
      </c>
      <c r="AJ69" s="75">
        <f>PXIL!N69</f>
        <v>0</v>
      </c>
      <c r="AK69" s="75">
        <f>RTM_IEX!H69</f>
        <v>36.75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24.18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14.329856787048568</v>
      </c>
      <c r="F70">
        <f>GT_Spot!P70</f>
        <v>0</v>
      </c>
      <c r="G70">
        <f>PPCL_NG!P70</f>
        <v>17.54</v>
      </c>
      <c r="H70">
        <f>PPCL_Spot!P70</f>
        <v>25</v>
      </c>
      <c r="I70">
        <f>Bawana_NG!P70</f>
        <v>99.62</v>
      </c>
      <c r="J70">
        <f>Bawana_RLNG!P70</f>
        <v>0</v>
      </c>
      <c r="K70">
        <f>Bawana_Spot!P70</f>
        <v>240.07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1081.5272240032077</v>
      </c>
      <c r="P70" s="77">
        <v>59.095976964212262</v>
      </c>
      <c r="Q70" s="77">
        <v>38.307023999999998</v>
      </c>
      <c r="R70" s="80">
        <v>30.68308080808081</v>
      </c>
      <c r="S70" s="80">
        <v>0</v>
      </c>
      <c r="T70" s="78">
        <f>SUMPRODUCT(LTA!F70:AJ70,LTA!F$101:AJ$101,LTA!F$103:AJ$103)</f>
        <v>146.23000000000002</v>
      </c>
      <c r="U70" s="78">
        <f>SUMPRODUCT(LTA!F70:AJ70,LTA!F$102:AJ$102,LTA!F$103:AJ$103)</f>
        <v>96.35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162.44999999999999</v>
      </c>
      <c r="Z70" s="75">
        <f>IEX!N70</f>
        <v>0</v>
      </c>
      <c r="AA70" s="117">
        <f>STOA!H70</f>
        <v>467.36999999999995</v>
      </c>
      <c r="AB70" s="117">
        <f>-STOA!N70</f>
        <v>0</v>
      </c>
      <c r="AC70">
        <f t="shared" si="3"/>
        <v>22.024227830550437</v>
      </c>
      <c r="AD70">
        <f t="shared" si="4"/>
        <v>2480.7289347319988</v>
      </c>
      <c r="AE70">
        <f>'IDT-1'!B70</f>
        <v>5.0209999999999999</v>
      </c>
      <c r="AF70" s="26"/>
      <c r="AG70">
        <f t="shared" si="5"/>
        <v>2485.749934731999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24.18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14.329856787048568</v>
      </c>
      <c r="F71">
        <f>GT_Spot!P71</f>
        <v>0</v>
      </c>
      <c r="G71">
        <f>PPCL_NG!P71</f>
        <v>17.54</v>
      </c>
      <c r="H71">
        <f>PPCL_Spot!P71</f>
        <v>25</v>
      </c>
      <c r="I71">
        <f>Bawana_NG!P71</f>
        <v>99.62</v>
      </c>
      <c r="J71">
        <f>Bawana_RLNG!P71</f>
        <v>0</v>
      </c>
      <c r="K71">
        <f>Bawana_Spot!P71</f>
        <v>240.07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1085.3939888301152</v>
      </c>
      <c r="P71" s="77">
        <v>59.095976964212262</v>
      </c>
      <c r="Q71" s="77">
        <v>38.307023999999998</v>
      </c>
      <c r="R71" s="80">
        <v>27.876262626262626</v>
      </c>
      <c r="S71" s="80">
        <v>0</v>
      </c>
      <c r="T71" s="78">
        <f>SUMPRODUCT(LTA!F71:AJ71,LTA!F$101:AJ$101,LTA!F$103:AJ$103)</f>
        <v>124.35000000000001</v>
      </c>
      <c r="U71" s="78">
        <f>SUMPRODUCT(LTA!F71:AJ71,LTA!F$102:AJ$102,LTA!F$103:AJ$103)</f>
        <v>96.28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135.38</v>
      </c>
      <c r="Z71" s="75">
        <f>IEX!N71</f>
        <v>0</v>
      </c>
      <c r="AA71" s="117">
        <f>STOA!H71</f>
        <v>513.14</v>
      </c>
      <c r="AB71" s="117">
        <f>-STOA!N71</f>
        <v>0</v>
      </c>
      <c r="AC71">
        <f t="shared" si="3"/>
        <v>21.877267361027219</v>
      </c>
      <c r="AD71">
        <f t="shared" si="4"/>
        <v>2464.1758418466111</v>
      </c>
      <c r="AE71">
        <f>'IDT-1'!B71</f>
        <v>18.552</v>
      </c>
      <c r="AF71" s="26"/>
      <c r="AG71">
        <f t="shared" si="5"/>
        <v>2482.7278418466112</v>
      </c>
      <c r="AI71" s="75">
        <f>PXIL!H71</f>
        <v>0</v>
      </c>
      <c r="AJ71" s="75">
        <f>PXIL!N71</f>
        <v>0</v>
      </c>
      <c r="AK71" s="75">
        <f>RTM_IEX!H71</f>
        <v>9.67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14.329856787048568</v>
      </c>
      <c r="F72">
        <f>GT_Spot!P72</f>
        <v>0</v>
      </c>
      <c r="G72">
        <f>PPCL_NG!P72</f>
        <v>17.54</v>
      </c>
      <c r="H72">
        <f>PPCL_Spot!P72</f>
        <v>25</v>
      </c>
      <c r="I72">
        <f>Bawana_NG!P72</f>
        <v>99.62</v>
      </c>
      <c r="J72">
        <f>Bawana_RLNG!P72</f>
        <v>0</v>
      </c>
      <c r="K72">
        <f>Bawana_Spot!P72</f>
        <v>240.07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1085.3939888301152</v>
      </c>
      <c r="P72" s="77">
        <v>59.095976964212262</v>
      </c>
      <c r="Q72" s="77">
        <v>38.307023999999998</v>
      </c>
      <c r="R72" s="80">
        <v>26.345707070707071</v>
      </c>
      <c r="S72" s="80">
        <v>0</v>
      </c>
      <c r="T72" s="78">
        <f>SUMPRODUCT(LTA!F72:AJ72,LTA!F$101:AJ$101,LTA!F$103:AJ$103)</f>
        <v>100.47</v>
      </c>
      <c r="U72" s="78">
        <f>SUMPRODUCT(LTA!F72:AJ72,LTA!F$102:AJ$102,LTA!F$103:AJ$103)</f>
        <v>95.89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94.76</v>
      </c>
      <c r="Z72" s="75">
        <f>IEX!N72</f>
        <v>0</v>
      </c>
      <c r="AA72" s="117">
        <f>STOA!H72</f>
        <v>510.53</v>
      </c>
      <c r="AB72" s="117">
        <f>-STOA!N72</f>
        <v>0</v>
      </c>
      <c r="AC72">
        <f t="shared" si="3"/>
        <v>21.18470247213833</v>
      </c>
      <c r="AD72">
        <f t="shared" si="4"/>
        <v>2386.1678511799446</v>
      </c>
      <c r="AE72">
        <f>'IDT-1'!B72</f>
        <v>49.287999999999997</v>
      </c>
      <c r="AF72" s="26"/>
      <c r="AG72">
        <f t="shared" si="5"/>
        <v>2435.4558511799446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14.329856787048568</v>
      </c>
      <c r="F73">
        <f>GT_Spot!P73</f>
        <v>0</v>
      </c>
      <c r="G73">
        <f>PPCL_NG!P73</f>
        <v>17.54</v>
      </c>
      <c r="H73">
        <f>PPCL_Spot!P73</f>
        <v>25</v>
      </c>
      <c r="I73">
        <f>Bawana_NG!P73</f>
        <v>99.62</v>
      </c>
      <c r="J73">
        <f>Bawana_RLNG!P73</f>
        <v>0</v>
      </c>
      <c r="K73">
        <f>Bawana_Spot!P73</f>
        <v>110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1099.7955531533148</v>
      </c>
      <c r="P73" s="77">
        <v>59.095976964212262</v>
      </c>
      <c r="Q73" s="77">
        <v>38.307023999999998</v>
      </c>
      <c r="R73" s="80">
        <v>23.342171717171716</v>
      </c>
      <c r="S73" s="80">
        <v>0</v>
      </c>
      <c r="T73" s="78">
        <f>SUMPRODUCT(LTA!F73:AJ73,LTA!F$101:AJ$101,LTA!F$103:AJ$103)</f>
        <v>78.22</v>
      </c>
      <c r="U73" s="78">
        <f>SUMPRODUCT(LTA!F73:AJ73,LTA!F$102:AJ$102,LTA!F$103:AJ$103)</f>
        <v>95.830000000000013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143.12</v>
      </c>
      <c r="Z73" s="75">
        <f>IEX!N73</f>
        <v>0</v>
      </c>
      <c r="AA73" s="117">
        <f>STOA!H73</f>
        <v>429.64</v>
      </c>
      <c r="AB73" s="117">
        <f>-STOA!N73</f>
        <v>0</v>
      </c>
      <c r="AC73">
        <f t="shared" si="3"/>
        <v>19.989645127071377</v>
      </c>
      <c r="AD73">
        <f t="shared" si="4"/>
        <v>2251.5609374946757</v>
      </c>
      <c r="AE73">
        <f>'IDT-1'!B73</f>
        <v>69.739999999999995</v>
      </c>
      <c r="AF73" s="26"/>
      <c r="AG73">
        <f t="shared" si="5"/>
        <v>2321.3009374946755</v>
      </c>
      <c r="AI73" s="75">
        <f>PXIL!H73</f>
        <v>0</v>
      </c>
      <c r="AJ73" s="75">
        <f>PXIL!N73</f>
        <v>0</v>
      </c>
      <c r="AK73" s="75">
        <f>RTM_IEX!H73</f>
        <v>37.71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14.329856787048568</v>
      </c>
      <c r="F74">
        <f>GT_Spot!P74</f>
        <v>0</v>
      </c>
      <c r="G74">
        <f>PPCL_NG!P74</f>
        <v>17.54</v>
      </c>
      <c r="H74">
        <f>PPCL_Spot!P74</f>
        <v>25</v>
      </c>
      <c r="I74">
        <f>Bawana_NG!P74</f>
        <v>99.62</v>
      </c>
      <c r="J74">
        <f>Bawana_RLNG!P74</f>
        <v>0</v>
      </c>
      <c r="K74">
        <f>Bawana_Spot!P74</f>
        <v>110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1110.7511690445144</v>
      </c>
      <c r="P74" s="77">
        <v>59.095976964212262</v>
      </c>
      <c r="Q74" s="77">
        <v>38.307023999999998</v>
      </c>
      <c r="R74" s="80">
        <v>14.134848484848487</v>
      </c>
      <c r="S74" s="80">
        <v>0</v>
      </c>
      <c r="T74" s="78">
        <f>SUMPRODUCT(LTA!F74:AJ74,LTA!F$101:AJ$101,LTA!F$103:AJ$103)</f>
        <v>57.56</v>
      </c>
      <c r="U74" s="78">
        <f>SUMPRODUCT(LTA!F74:AJ74,LTA!F$102:AJ$102,LTA!F$103:AJ$103)</f>
        <v>95.53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104.43</v>
      </c>
      <c r="Z74" s="75">
        <f>IEX!N74</f>
        <v>0</v>
      </c>
      <c r="AA74" s="117">
        <f>STOA!H74</f>
        <v>427.27</v>
      </c>
      <c r="AB74" s="117">
        <f>-STOA!N74</f>
        <v>0</v>
      </c>
      <c r="AC74">
        <f t="shared" si="3"/>
        <v>19.774206102469488</v>
      </c>
      <c r="AD74">
        <f t="shared" si="4"/>
        <v>2227.294669178154</v>
      </c>
      <c r="AE74">
        <f>'IDT-1'!B74</f>
        <v>85.33</v>
      </c>
      <c r="AF74" s="26"/>
      <c r="AG74">
        <f t="shared" si="5"/>
        <v>2312.6246691781539</v>
      </c>
      <c r="AI74" s="75">
        <f>PXIL!H74</f>
        <v>0</v>
      </c>
      <c r="AJ74" s="75">
        <f>PXIL!N74</f>
        <v>0</v>
      </c>
      <c r="AK74" s="75">
        <f>RTM_IEX!H74</f>
        <v>73.5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14.462951432129517</v>
      </c>
      <c r="F75">
        <f>GT_Spot!P75</f>
        <v>0</v>
      </c>
      <c r="G75">
        <f>PPCL_NG!P75</f>
        <v>17.54</v>
      </c>
      <c r="H75">
        <f>PPCL_Spot!P75</f>
        <v>25</v>
      </c>
      <c r="I75">
        <f>Bawana_NG!P75</f>
        <v>99.62</v>
      </c>
      <c r="J75">
        <f>Bawana_RLNG!P75</f>
        <v>0</v>
      </c>
      <c r="K75">
        <f>Bawana_Spot!P75</f>
        <v>110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1112.525570897315</v>
      </c>
      <c r="P75" s="77">
        <v>59.095976964212262</v>
      </c>
      <c r="Q75" s="77">
        <v>38.307023999999998</v>
      </c>
      <c r="R75" s="80">
        <v>0</v>
      </c>
      <c r="S75" s="80">
        <v>0</v>
      </c>
      <c r="T75" s="78">
        <f>SUMPRODUCT(LTA!F75:AJ75,LTA!F$101:AJ$101,LTA!F$103:AJ$103)</f>
        <v>40.76</v>
      </c>
      <c r="U75" s="78">
        <f>SUMPRODUCT(LTA!F75:AJ75,LTA!F$102:AJ$102,LTA!F$103:AJ$103)</f>
        <v>96.27000000000001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108.3</v>
      </c>
      <c r="Z75" s="75">
        <f>IEX!N75</f>
        <v>0</v>
      </c>
      <c r="AA75" s="117">
        <f>STOA!H75</f>
        <v>378.42999999999995</v>
      </c>
      <c r="AB75" s="117">
        <f>-STOA!N75</f>
        <v>0</v>
      </c>
      <c r="AC75">
        <f t="shared" si="3"/>
        <v>19.223085404984179</v>
      </c>
      <c r="AD75">
        <f t="shared" si="4"/>
        <v>2165.2184378886727</v>
      </c>
      <c r="AE75">
        <f>'IDT-1'!B75</f>
        <v>102.464</v>
      </c>
      <c r="AF75" s="26"/>
      <c r="AG75">
        <f t="shared" si="5"/>
        <v>2267.6824378886727</v>
      </c>
      <c r="AI75" s="75">
        <f>PXIL!H75</f>
        <v>0</v>
      </c>
      <c r="AJ75" s="75">
        <f>PXIL!N75</f>
        <v>0</v>
      </c>
      <c r="AK75" s="75">
        <f>RTM_IEX!H75</f>
        <v>84.13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14.906255666364459</v>
      </c>
      <c r="F76">
        <f>GT_Spot!P76</f>
        <v>0</v>
      </c>
      <c r="G76">
        <f>PPCL_NG!P76</f>
        <v>17.54</v>
      </c>
      <c r="H76">
        <f>PPCL_Spot!P76</f>
        <v>25</v>
      </c>
      <c r="I76">
        <f>Bawana_NG!P76</f>
        <v>99.62</v>
      </c>
      <c r="J76">
        <f>Bawana_RLNG!P76</f>
        <v>0</v>
      </c>
      <c r="K76">
        <f>Bawana_Spot!P76</f>
        <v>110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1122.4598361365152</v>
      </c>
      <c r="P76" s="77">
        <v>59.095976964212262</v>
      </c>
      <c r="Q76" s="77">
        <v>38.307023999999998</v>
      </c>
      <c r="R76" s="80">
        <v>0</v>
      </c>
      <c r="S76" s="80">
        <v>0</v>
      </c>
      <c r="T76" s="78">
        <f>SUMPRODUCT(LTA!F76:AJ76,LTA!F$101:AJ$101,LTA!F$103:AJ$103)</f>
        <v>27.589999999999996</v>
      </c>
      <c r="U76" s="78">
        <f>SUMPRODUCT(LTA!F76:AJ76,LTA!F$102:AJ$102,LTA!F$103:AJ$103)</f>
        <v>96.009999999999991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69.62</v>
      </c>
      <c r="Z76" s="75">
        <f>IEX!N76</f>
        <v>0</v>
      </c>
      <c r="AA76" s="117">
        <f>STOA!H76</f>
        <v>376.56999999999994</v>
      </c>
      <c r="AB76" s="117">
        <f>-STOA!N76</f>
        <v>0</v>
      </c>
      <c r="AC76">
        <f t="shared" si="3"/>
        <v>18.68626401635041</v>
      </c>
      <c r="AD76">
        <f t="shared" si="4"/>
        <v>2104.7528287507412</v>
      </c>
      <c r="AE76">
        <f>'IDT-1'!B76</f>
        <v>126.566</v>
      </c>
      <c r="AF76" s="26"/>
      <c r="AG76">
        <f t="shared" si="5"/>
        <v>2231.318828750741</v>
      </c>
      <c r="AI76" s="75">
        <f>PXIL!H76</f>
        <v>0</v>
      </c>
      <c r="AJ76" s="75">
        <f>PXIL!N76</f>
        <v>0</v>
      </c>
      <c r="AK76" s="75">
        <f>RTM_IEX!H76</f>
        <v>66.72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14.906255666364459</v>
      </c>
      <c r="F77">
        <f>GT_Spot!P77</f>
        <v>0</v>
      </c>
      <c r="G77">
        <f>PPCL_NG!P77</f>
        <v>17.54</v>
      </c>
      <c r="H77">
        <f>PPCL_Spot!P77</f>
        <v>25</v>
      </c>
      <c r="I77">
        <f>Bawana_NG!P77</f>
        <v>99.62</v>
      </c>
      <c r="J77">
        <f>Bawana_RLNG!P77</f>
        <v>0</v>
      </c>
      <c r="K77">
        <f>Bawana_Spot!P77</f>
        <v>110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1136.4021719165148</v>
      </c>
      <c r="P77" s="77">
        <v>59.095976964212262</v>
      </c>
      <c r="Q77" s="77">
        <v>38.307023999999998</v>
      </c>
      <c r="R77" s="80">
        <v>0</v>
      </c>
      <c r="S77" s="80">
        <v>0</v>
      </c>
      <c r="T77" s="78">
        <f>SUMPRODUCT(LTA!F77:AJ77,LTA!F$101:AJ$101,LTA!F$103:AJ$103)</f>
        <v>16.04</v>
      </c>
      <c r="U77" s="78">
        <f>SUMPRODUCT(LTA!F77:AJ77,LTA!F$102:AJ$102,LTA!F$103:AJ$103)</f>
        <v>95.12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53.18</v>
      </c>
      <c r="Z77" s="75">
        <f>IEX!N77</f>
        <v>0</v>
      </c>
      <c r="AA77" s="117">
        <f>STOA!H77</f>
        <v>375.03999999999996</v>
      </c>
      <c r="AB77" s="117">
        <f>-STOA!N77</f>
        <v>0</v>
      </c>
      <c r="AC77">
        <f t="shared" si="3"/>
        <v>18.975364571214406</v>
      </c>
      <c r="AD77">
        <f t="shared" si="4"/>
        <v>2137.3160639758771</v>
      </c>
      <c r="AE77">
        <f>'IDT-1'!B77</f>
        <v>128.56899999999999</v>
      </c>
      <c r="AF77" s="26"/>
      <c r="AG77">
        <f t="shared" si="5"/>
        <v>2265.8850639758771</v>
      </c>
      <c r="AI77" s="75">
        <f>PXIL!H77</f>
        <v>0</v>
      </c>
      <c r="AJ77" s="75">
        <f>PXIL!N77</f>
        <v>0</v>
      </c>
      <c r="AK77" s="75">
        <f>RTM_IEX!H77</f>
        <v>116.04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14.906255666364459</v>
      </c>
      <c r="F78">
        <f>GT_Spot!P78</f>
        <v>0</v>
      </c>
      <c r="G78">
        <f>PPCL_NG!P78</f>
        <v>17.54</v>
      </c>
      <c r="H78">
        <f>PPCL_Spot!P78</f>
        <v>25</v>
      </c>
      <c r="I78">
        <f>Bawana_NG!P78</f>
        <v>99.62</v>
      </c>
      <c r="J78">
        <f>Bawana_RLNG!P78</f>
        <v>0</v>
      </c>
      <c r="K78">
        <f>Bawana_Spot!P78</f>
        <v>110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1156.1349654389148</v>
      </c>
      <c r="P78" s="77">
        <v>59.095976964212262</v>
      </c>
      <c r="Q78" s="77">
        <v>38.307023999999998</v>
      </c>
      <c r="R78" s="80">
        <v>0</v>
      </c>
      <c r="S78" s="80">
        <v>0</v>
      </c>
      <c r="T78" s="78">
        <f>SUMPRODUCT(LTA!F78:AJ78,LTA!F$101:AJ$101,LTA!F$103:AJ$103)</f>
        <v>7.88</v>
      </c>
      <c r="U78" s="78">
        <f>SUMPRODUCT(LTA!F78:AJ78,LTA!F$102:AJ$102,LTA!F$103:AJ$103)</f>
        <v>94.11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42.55</v>
      </c>
      <c r="Z78" s="75">
        <f>IEX!N78</f>
        <v>0</v>
      </c>
      <c r="AA78" s="117">
        <f>STOA!H78</f>
        <v>373.96999999999997</v>
      </c>
      <c r="AB78" s="117">
        <f>-STOA!N78</f>
        <v>0</v>
      </c>
      <c r="AC78">
        <f t="shared" si="3"/>
        <v>18.701533154211528</v>
      </c>
      <c r="AD78">
        <f t="shared" si="4"/>
        <v>2106.4726889152798</v>
      </c>
      <c r="AE78">
        <f>'IDT-1'!B78</f>
        <v>140.73699999999999</v>
      </c>
      <c r="AF78" s="26"/>
      <c r="AG78">
        <f t="shared" si="5"/>
        <v>2247.2096889152799</v>
      </c>
      <c r="AI78" s="75">
        <f>PXIL!H78</f>
        <v>0</v>
      </c>
      <c r="AJ78" s="75">
        <f>PXIL!N78</f>
        <v>0</v>
      </c>
      <c r="AK78" s="75">
        <f>RTM_IEX!H78</f>
        <v>86.06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14.906255666364459</v>
      </c>
      <c r="F79">
        <f>GT_Spot!P79</f>
        <v>0</v>
      </c>
      <c r="G79">
        <f>PPCL_NG!P79</f>
        <v>17.54</v>
      </c>
      <c r="H79">
        <f>PPCL_Spot!P79</f>
        <v>25</v>
      </c>
      <c r="I79">
        <f>Bawana_NG!P79</f>
        <v>99.62</v>
      </c>
      <c r="J79">
        <f>Bawana_RLNG!P79</f>
        <v>0</v>
      </c>
      <c r="K79">
        <f>Bawana_Spot!P79</f>
        <v>110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1178.5536447003369</v>
      </c>
      <c r="P79" s="77">
        <v>59.095976964212262</v>
      </c>
      <c r="Q79" s="77">
        <v>38.307023999999998</v>
      </c>
      <c r="R79" s="80">
        <v>0</v>
      </c>
      <c r="S79" s="80">
        <v>0</v>
      </c>
      <c r="T79" s="78">
        <f>SUMPRODUCT(LTA!F79:AJ79,LTA!F$101:AJ$101,LTA!F$103:AJ$103)</f>
        <v>1.79</v>
      </c>
      <c r="U79" s="78">
        <f>SUMPRODUCT(LTA!F79:AJ79,LTA!F$102:AJ$102,LTA!F$103:AJ$103)</f>
        <v>92.710000000000008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19.34</v>
      </c>
      <c r="Z79" s="75">
        <f>IEX!N79</f>
        <v>0</v>
      </c>
      <c r="AA79" s="117">
        <f>STOA!H79</f>
        <v>376.05999999999995</v>
      </c>
      <c r="AB79" s="117">
        <f>-STOA!N79</f>
        <v>0</v>
      </c>
      <c r="AC79">
        <f t="shared" si="3"/>
        <v>18.587473531712039</v>
      </c>
      <c r="AD79">
        <f t="shared" si="4"/>
        <v>2093.6254277992016</v>
      </c>
      <c r="AE79">
        <f>'IDT-1'!B79</f>
        <v>144.63499999999999</v>
      </c>
      <c r="AF79" s="26"/>
      <c r="AG79">
        <f t="shared" si="5"/>
        <v>2238.2604277992014</v>
      </c>
      <c r="AI79" s="75">
        <f>PXIL!H79</f>
        <v>0</v>
      </c>
      <c r="AJ79" s="75">
        <f>PXIL!N79</f>
        <v>0</v>
      </c>
      <c r="AK79" s="75">
        <f>RTM_IEX!H79</f>
        <v>79.290000000000006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14.906255666364459</v>
      </c>
      <c r="F80">
        <f>GT_Spot!P80</f>
        <v>0</v>
      </c>
      <c r="G80">
        <f>PPCL_NG!P80</f>
        <v>17.54</v>
      </c>
      <c r="H80">
        <f>PPCL_Spot!P80</f>
        <v>25</v>
      </c>
      <c r="I80">
        <f>Bawana_NG!P80</f>
        <v>99.62</v>
      </c>
      <c r="J80">
        <f>Bawana_RLNG!P80</f>
        <v>0</v>
      </c>
      <c r="K80">
        <f>Bawana_Spot!P80</f>
        <v>110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1196.3951358579368</v>
      </c>
      <c r="P80" s="77">
        <v>59.095976964212262</v>
      </c>
      <c r="Q80" s="77">
        <v>38.307023999999998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91.65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375.55999999999995</v>
      </c>
      <c r="AB80" s="117">
        <f>-STOA!N80</f>
        <v>0</v>
      </c>
      <c r="AC80">
        <f t="shared" si="3"/>
        <v>18.290222653898919</v>
      </c>
      <c r="AD80">
        <f t="shared" si="4"/>
        <v>2060.1441698346143</v>
      </c>
      <c r="AE80">
        <f>'IDT-1'!B80</f>
        <v>149.559</v>
      </c>
      <c r="AF80" s="26"/>
      <c r="AG80">
        <f t="shared" si="5"/>
        <v>2209.7031698346145</v>
      </c>
      <c r="AI80" s="75">
        <f>PXIL!H80</f>
        <v>0</v>
      </c>
      <c r="AJ80" s="75">
        <f>PXIL!N80</f>
        <v>0</v>
      </c>
      <c r="AK80" s="75">
        <f>RTM_IEX!H80</f>
        <v>50.28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14.906255666364459</v>
      </c>
      <c r="F81">
        <f>GT_Spot!P81</f>
        <v>0</v>
      </c>
      <c r="G81">
        <f>PPCL_NG!P81</f>
        <v>17.54</v>
      </c>
      <c r="H81">
        <f>PPCL_Spot!P81</f>
        <v>25</v>
      </c>
      <c r="I81">
        <f>Bawana_NG!P81</f>
        <v>99.62</v>
      </c>
      <c r="J81">
        <f>Bawana_RLNG!P81</f>
        <v>0</v>
      </c>
      <c r="K81">
        <f>Bawana_Spot!P81</f>
        <v>110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1196.9070770403368</v>
      </c>
      <c r="P81" s="77">
        <v>59.095976964212262</v>
      </c>
      <c r="Q81" s="77">
        <v>38.307023999999998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90.66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23.21</v>
      </c>
      <c r="Z81" s="75">
        <f>IEX!N81</f>
        <v>0</v>
      </c>
      <c r="AA81" s="117">
        <f>STOA!H81</f>
        <v>375.35999999999996</v>
      </c>
      <c r="AB81" s="117">
        <f>-STOA!N81</f>
        <v>0</v>
      </c>
      <c r="AC81">
        <f t="shared" si="3"/>
        <v>18.83671973630404</v>
      </c>
      <c r="AD81">
        <f t="shared" si="4"/>
        <v>2121.6996139346093</v>
      </c>
      <c r="AE81">
        <f>'IDT-1'!B81</f>
        <v>143.65899999999999</v>
      </c>
      <c r="AF81" s="26"/>
      <c r="AG81">
        <f t="shared" si="5"/>
        <v>2265.3586139346094</v>
      </c>
      <c r="AI81" s="75">
        <f>PXIL!H81</f>
        <v>0</v>
      </c>
      <c r="AJ81" s="75">
        <f>PXIL!N81</f>
        <v>0</v>
      </c>
      <c r="AK81" s="75">
        <f>RTM_IEX!H81</f>
        <v>89.93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14.906255666364459</v>
      </c>
      <c r="F82">
        <f>GT_Spot!P82</f>
        <v>0</v>
      </c>
      <c r="G82">
        <f>PPCL_NG!P82</f>
        <v>17.54</v>
      </c>
      <c r="H82">
        <f>PPCL_Spot!P82</f>
        <v>25</v>
      </c>
      <c r="I82">
        <f>Bawana_NG!P82</f>
        <v>99.62</v>
      </c>
      <c r="J82">
        <f>Bawana_RLNG!P82</f>
        <v>0</v>
      </c>
      <c r="K82">
        <f>Bawana_Spot!P82</f>
        <v>110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1196.9070770403368</v>
      </c>
      <c r="P82" s="77">
        <v>59.095976964212262</v>
      </c>
      <c r="Q82" s="77">
        <v>38.307023999999998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78.23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43.51</v>
      </c>
      <c r="Z82" s="75">
        <f>IEX!N82</f>
        <v>0</v>
      </c>
      <c r="AA82" s="117">
        <f>STOA!H82</f>
        <v>375.35999999999996</v>
      </c>
      <c r="AB82" s="117">
        <f>-STOA!N82</f>
        <v>0</v>
      </c>
      <c r="AC82">
        <f t="shared" si="3"/>
        <v>18.582663736304038</v>
      </c>
      <c r="AD82">
        <f t="shared" si="4"/>
        <v>2093.0836699346096</v>
      </c>
      <c r="AE82">
        <f>'IDT-1'!B82</f>
        <v>144.339</v>
      </c>
      <c r="AF82" s="26"/>
      <c r="AG82">
        <f t="shared" si="5"/>
        <v>2237.4226699346095</v>
      </c>
      <c r="AI82" s="75">
        <f>PXIL!H82</f>
        <v>0</v>
      </c>
      <c r="AJ82" s="75">
        <f>PXIL!N82</f>
        <v>0</v>
      </c>
      <c r="AK82" s="75">
        <f>RTM_IEX!H82</f>
        <v>53.19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13.593970455230631</v>
      </c>
      <c r="F83">
        <f>GT_Spot!P83</f>
        <v>0</v>
      </c>
      <c r="G83">
        <f>PPCL_NG!P83</f>
        <v>17.54</v>
      </c>
      <c r="H83">
        <f>PPCL_Spot!P83</f>
        <v>25</v>
      </c>
      <c r="I83">
        <f>Bawana_NG!P83</f>
        <v>99.62</v>
      </c>
      <c r="J83">
        <f>Bawana_RLNG!P83</f>
        <v>0</v>
      </c>
      <c r="K83">
        <f>Bawana_Spot!P83</f>
        <v>257.49858328610952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1194.5310994683368</v>
      </c>
      <c r="P83" s="77">
        <v>59.095976964212262</v>
      </c>
      <c r="Q83" s="77">
        <v>38.307023999999998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77.59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58.02</v>
      </c>
      <c r="Z83" s="75">
        <f>IEX!N83</f>
        <v>0</v>
      </c>
      <c r="AA83" s="117">
        <f>STOA!H83</f>
        <v>375.27</v>
      </c>
      <c r="AB83" s="117">
        <f>-STOA!N83</f>
        <v>0</v>
      </c>
      <c r="AC83">
        <f t="shared" si="3"/>
        <v>20.207674556730225</v>
      </c>
      <c r="AD83">
        <f t="shared" si="4"/>
        <v>2276.1189796171593</v>
      </c>
      <c r="AE83">
        <f>'IDT-1'!B83</f>
        <v>145.72999999999999</v>
      </c>
      <c r="AF83" s="26"/>
      <c r="AG83">
        <f t="shared" si="5"/>
        <v>2421.8489796171593</v>
      </c>
      <c r="AI83" s="75">
        <f>PXIL!H83</f>
        <v>0</v>
      </c>
      <c r="AJ83" s="75">
        <f>PXIL!N83</f>
        <v>0</v>
      </c>
      <c r="AK83" s="75">
        <f>RTM_IEX!H83</f>
        <v>80.260000000000005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13.593970455230631</v>
      </c>
      <c r="F84">
        <f>GT_Spot!P84</f>
        <v>0</v>
      </c>
      <c r="G84">
        <f>PPCL_NG!P84</f>
        <v>17.54</v>
      </c>
      <c r="H84">
        <f>PPCL_Spot!P84</f>
        <v>25</v>
      </c>
      <c r="I84">
        <f>Bawana_NG!P84</f>
        <v>99.62</v>
      </c>
      <c r="J84">
        <f>Bawana_RLNG!P84</f>
        <v>0</v>
      </c>
      <c r="K84">
        <f>Bawana_Spot!P84</f>
        <v>257.49858328610952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1194.5310994683368</v>
      </c>
      <c r="P84" s="77">
        <v>59.095976964212262</v>
      </c>
      <c r="Q84" s="77">
        <v>38.307023999999998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76.94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72.52</v>
      </c>
      <c r="Z84" s="75">
        <f>IEX!N84</f>
        <v>0</v>
      </c>
      <c r="AA84" s="117">
        <f>STOA!H84</f>
        <v>375.27</v>
      </c>
      <c r="AB84" s="117">
        <f>-STOA!N84</f>
        <v>0</v>
      </c>
      <c r="AC84">
        <f t="shared" si="3"/>
        <v>20.363610556730229</v>
      </c>
      <c r="AD84">
        <f t="shared" si="4"/>
        <v>2293.6830436171595</v>
      </c>
      <c r="AE84">
        <f>'IDT-1'!B84</f>
        <v>151.29</v>
      </c>
      <c r="AF84" s="26"/>
      <c r="AG84">
        <f t="shared" si="5"/>
        <v>2444.9730436171594</v>
      </c>
      <c r="AI84" s="75">
        <f>PXIL!H84</f>
        <v>0</v>
      </c>
      <c r="AJ84" s="75">
        <f>PXIL!N84</f>
        <v>0</v>
      </c>
      <c r="AK84" s="75">
        <f>RTM_IEX!H84</f>
        <v>84.13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13.593970455230631</v>
      </c>
      <c r="F85">
        <f>GT_Spot!P85</f>
        <v>0</v>
      </c>
      <c r="G85">
        <f>PPCL_NG!P85</f>
        <v>17.54</v>
      </c>
      <c r="H85">
        <f>PPCL_Spot!P85</f>
        <v>25</v>
      </c>
      <c r="I85">
        <f>Bawana_NG!P85</f>
        <v>99.62</v>
      </c>
      <c r="J85">
        <f>Bawana_RLNG!P85</f>
        <v>0</v>
      </c>
      <c r="K85">
        <f>Bawana_Spot!P85</f>
        <v>257.49858328610952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1194.5310994683368</v>
      </c>
      <c r="P85" s="77">
        <v>59.095976964212262</v>
      </c>
      <c r="Q85" s="77">
        <v>38.307023999999998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76.180000000000007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95.73</v>
      </c>
      <c r="Z85" s="75">
        <f>IEX!N85</f>
        <v>0</v>
      </c>
      <c r="AA85" s="117">
        <f>STOA!H85</f>
        <v>375.27</v>
      </c>
      <c r="AB85" s="117">
        <f>-STOA!N85</f>
        <v>0</v>
      </c>
      <c r="AC85">
        <f t="shared" si="3"/>
        <v>20.60367455673023</v>
      </c>
      <c r="AD85">
        <f t="shared" si="4"/>
        <v>2320.7229796171591</v>
      </c>
      <c r="AE85">
        <f>'IDT-1'!B85</f>
        <v>155.41</v>
      </c>
      <c r="AF85" s="26"/>
      <c r="AG85">
        <f t="shared" si="5"/>
        <v>2476.132979617159</v>
      </c>
      <c r="AI85" s="75">
        <f>PXIL!H85</f>
        <v>0</v>
      </c>
      <c r="AJ85" s="75">
        <f>PXIL!N85</f>
        <v>0</v>
      </c>
      <c r="AK85" s="75">
        <f>RTM_IEX!H85</f>
        <v>88.96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13.593970455230631</v>
      </c>
      <c r="F86">
        <f>GT_Spot!P86</f>
        <v>0</v>
      </c>
      <c r="G86">
        <f>PPCL_NG!P86</f>
        <v>17.54</v>
      </c>
      <c r="H86">
        <f>PPCL_Spot!P86</f>
        <v>25</v>
      </c>
      <c r="I86">
        <f>Bawana_NG!P86</f>
        <v>99.62</v>
      </c>
      <c r="J86">
        <f>Bawana_RLNG!P86</f>
        <v>0</v>
      </c>
      <c r="K86">
        <f>Bawana_Spot!P86</f>
        <v>165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1176.6896083107367</v>
      </c>
      <c r="P86" s="77">
        <v>59.095976964212262</v>
      </c>
      <c r="Q86" s="77">
        <v>38.307023999999998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75.33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194.36</v>
      </c>
      <c r="Z86" s="75">
        <f>IEX!N86</f>
        <v>0</v>
      </c>
      <c r="AA86" s="117">
        <f>STOA!H86</f>
        <v>375.27</v>
      </c>
      <c r="AB86" s="117">
        <f>-STOA!N86</f>
        <v>0</v>
      </c>
      <c r="AC86">
        <f t="shared" si="3"/>
        <v>20.39960190162558</v>
      </c>
      <c r="AD86">
        <f t="shared" si="4"/>
        <v>2297.7369778285538</v>
      </c>
      <c r="AE86">
        <f>'IDT-1'!B86</f>
        <v>124.855</v>
      </c>
      <c r="AF86" s="26"/>
      <c r="AG86">
        <f t="shared" si="5"/>
        <v>2422.5919778285538</v>
      </c>
      <c r="AI86" s="75">
        <f>PXIL!H86</f>
        <v>0</v>
      </c>
      <c r="AJ86" s="75">
        <f>PXIL!N86</f>
        <v>0</v>
      </c>
      <c r="AK86" s="75">
        <f>RTM_IEX!H86</f>
        <v>78.33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13.593970455230631</v>
      </c>
      <c r="F87">
        <f>GT_Spot!P87</f>
        <v>0</v>
      </c>
      <c r="G87">
        <f>PPCL_NG!P87</f>
        <v>17.54</v>
      </c>
      <c r="H87">
        <f>PPCL_Spot!P87</f>
        <v>25</v>
      </c>
      <c r="I87">
        <f>Bawana_NG!P87</f>
        <v>99.62</v>
      </c>
      <c r="J87">
        <f>Bawana_RLNG!P87</f>
        <v>0</v>
      </c>
      <c r="K87">
        <f>Bawana_Spot!P87</f>
        <v>165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1140.4106589477146</v>
      </c>
      <c r="P87" s="77">
        <v>59.095976964212262</v>
      </c>
      <c r="Q87" s="77">
        <v>38.307023999999998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77.789999999999992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645.39</v>
      </c>
      <c r="AB87" s="117">
        <f>-STOA!N87</f>
        <v>0</v>
      </c>
      <c r="AC87">
        <f t="shared" si="3"/>
        <v>20.408851147230987</v>
      </c>
      <c r="AD87">
        <f t="shared" si="4"/>
        <v>2298.7787792199265</v>
      </c>
      <c r="AE87">
        <f>'IDT-1'!B87</f>
        <v>89.954999999999998</v>
      </c>
      <c r="AF87" s="26"/>
      <c r="AG87">
        <f t="shared" si="5"/>
        <v>2388.7337792199264</v>
      </c>
      <c r="AI87" s="75">
        <f>PXIL!H87</f>
        <v>0</v>
      </c>
      <c r="AJ87" s="75">
        <f>PXIL!N87</f>
        <v>0</v>
      </c>
      <c r="AK87" s="75">
        <f>RTM_IEX!H87</f>
        <v>37.44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13.593970455230631</v>
      </c>
      <c r="F88">
        <f>GT_Spot!P88</f>
        <v>0</v>
      </c>
      <c r="G88">
        <f>PPCL_NG!P88</f>
        <v>17.54</v>
      </c>
      <c r="H88">
        <f>PPCL_Spot!P88</f>
        <v>25</v>
      </c>
      <c r="I88">
        <f>Bawana_NG!P88</f>
        <v>99.62</v>
      </c>
      <c r="J88">
        <f>Bawana_RLNG!P88</f>
        <v>0</v>
      </c>
      <c r="K88">
        <f>Bawana_Spot!P88</f>
        <v>165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1141.505552046915</v>
      </c>
      <c r="P88" s="77">
        <v>59.095976964212262</v>
      </c>
      <c r="Q88" s="77">
        <v>38.307023999999998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80.400000000000006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135.38</v>
      </c>
      <c r="Z88" s="75">
        <f>IEX!N88</f>
        <v>0</v>
      </c>
      <c r="AA88" s="117">
        <f>STOA!H88</f>
        <v>645.39</v>
      </c>
      <c r="AB88" s="117">
        <f>-STOA!N88</f>
        <v>0</v>
      </c>
      <c r="AC88">
        <f t="shared" si="3"/>
        <v>21.558614206503947</v>
      </c>
      <c r="AD88">
        <f t="shared" si="4"/>
        <v>2428.2839092598538</v>
      </c>
      <c r="AE88">
        <f>'IDT-1'!B88</f>
        <v>60.145000000000003</v>
      </c>
      <c r="AF88" s="26"/>
      <c r="AG88">
        <f t="shared" si="5"/>
        <v>2488.4289092598538</v>
      </c>
      <c r="AI88" s="75">
        <f>PXIL!H88</f>
        <v>0</v>
      </c>
      <c r="AJ88" s="75">
        <f>PXIL!N88</f>
        <v>0</v>
      </c>
      <c r="AK88" s="75">
        <f>RTM_IEX!H88</f>
        <v>29.01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13.593970455230631</v>
      </c>
      <c r="F89">
        <f>GT_Spot!P89</f>
        <v>0</v>
      </c>
      <c r="G89">
        <f>PPCL_NG!P89</f>
        <v>17.54</v>
      </c>
      <c r="H89">
        <f>PPCL_Spot!P89</f>
        <v>25</v>
      </c>
      <c r="I89">
        <f>Bawana_NG!P89</f>
        <v>99.62</v>
      </c>
      <c r="J89">
        <f>Bawana_RLNG!P89</f>
        <v>0</v>
      </c>
      <c r="K89">
        <f>Bawana_Spot!P89</f>
        <v>165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1141.505552046915</v>
      </c>
      <c r="P89" s="77">
        <v>59.095976964212262</v>
      </c>
      <c r="Q89" s="77">
        <v>38.307023999999998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80.490000000000009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104.43</v>
      </c>
      <c r="Z89" s="75">
        <f>IEX!N89</f>
        <v>0</v>
      </c>
      <c r="AA89" s="117">
        <f>STOA!H89</f>
        <v>742.09</v>
      </c>
      <c r="AB89" s="117">
        <f>-STOA!N89</f>
        <v>0</v>
      </c>
      <c r="AC89">
        <f t="shared" si="3"/>
        <v>21.962621354203705</v>
      </c>
      <c r="AD89">
        <f t="shared" si="4"/>
        <v>2455.7099021121539</v>
      </c>
      <c r="AE89">
        <f>'IDT-1'!B89</f>
        <v>38.145000000000003</v>
      </c>
      <c r="AF89" s="26"/>
      <c r="AG89">
        <f t="shared" si="5"/>
        <v>2493.8549021121539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13.593970455230631</v>
      </c>
      <c r="F90">
        <f>GT_Spot!P90</f>
        <v>0</v>
      </c>
      <c r="G90">
        <f>PPCL_NG!P90</f>
        <v>17.54</v>
      </c>
      <c r="H90">
        <f>PPCL_Spot!P90</f>
        <v>25</v>
      </c>
      <c r="I90">
        <f>Bawana_NG!P90</f>
        <v>99.62</v>
      </c>
      <c r="J90">
        <f>Bawana_RLNG!P90</f>
        <v>0</v>
      </c>
      <c r="K90">
        <f>Bawana_Spot!P90</f>
        <v>165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1141.505552046915</v>
      </c>
      <c r="P90" s="77">
        <v>59.095976964212262</v>
      </c>
      <c r="Q90" s="77">
        <v>38.307023999999998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80.739999999999995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171.16</v>
      </c>
      <c r="Z90" s="75">
        <f>IEX!N90</f>
        <v>0</v>
      </c>
      <c r="AA90" s="117">
        <f>STOA!H90</f>
        <v>742.09</v>
      </c>
      <c r="AB90" s="117">
        <f>-STOA!N90</f>
        <v>0</v>
      </c>
      <c r="AC90">
        <f t="shared" si="3"/>
        <v>22.718894206503951</v>
      </c>
      <c r="AD90">
        <f t="shared" si="4"/>
        <v>2558.9736292598536</v>
      </c>
      <c r="AE90">
        <f>'IDT-1'!B90</f>
        <v>14.868</v>
      </c>
      <c r="AF90" s="26"/>
      <c r="AG90">
        <f t="shared" si="5"/>
        <v>2573.8416292598536</v>
      </c>
      <c r="AI90" s="75">
        <f>PXIL!H90</f>
        <v>0</v>
      </c>
      <c r="AJ90" s="75">
        <f>PXIL!N90</f>
        <v>0</v>
      </c>
      <c r="AK90" s="75">
        <f>RTM_IEX!H90</f>
        <v>28.04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13.996074985354424</v>
      </c>
      <c r="F91">
        <f>GT_Spot!P91</f>
        <v>0</v>
      </c>
      <c r="G91">
        <f>PPCL_NG!P91</f>
        <v>17.54</v>
      </c>
      <c r="H91">
        <f>PPCL_Spot!P91</f>
        <v>25</v>
      </c>
      <c r="I91">
        <f>Bawana_NG!P91</f>
        <v>99.62</v>
      </c>
      <c r="J91">
        <f>Bawana_RLNG!P91</f>
        <v>0</v>
      </c>
      <c r="K91">
        <f>Bawana_Spot!P91</f>
        <v>165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1167.3638371027371</v>
      </c>
      <c r="P91" s="77">
        <v>59.095976964212262</v>
      </c>
      <c r="Q91" s="77">
        <v>38.307023999999998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80.819999999999993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1057.56</v>
      </c>
      <c r="AB91" s="117">
        <f>-STOA!N91</f>
        <v>0</v>
      </c>
      <c r="AC91">
        <f t="shared" si="3"/>
        <v>24.240209460526135</v>
      </c>
      <c r="AD91">
        <f t="shared" si="4"/>
        <v>2670.0627035917773</v>
      </c>
      <c r="AE91">
        <f>'IDT-1'!B91</f>
        <v>0.22900000000000001</v>
      </c>
      <c r="AF91" s="26"/>
      <c r="AG91">
        <f t="shared" si="5"/>
        <v>2670.2917035917771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13.996074985354424</v>
      </c>
      <c r="F92">
        <f>GT_Spot!P92</f>
        <v>0</v>
      </c>
      <c r="G92">
        <f>PPCL_NG!P92</f>
        <v>17.54</v>
      </c>
      <c r="H92">
        <f>PPCL_Spot!P92</f>
        <v>25</v>
      </c>
      <c r="I92">
        <f>Bawana_NG!P92</f>
        <v>99.62</v>
      </c>
      <c r="J92">
        <f>Bawana_RLNG!P92</f>
        <v>0</v>
      </c>
      <c r="K92">
        <f>Bawana_Spot!P92</f>
        <v>165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1165.1876415091372</v>
      </c>
      <c r="P92" s="77">
        <v>59.095976964212262</v>
      </c>
      <c r="Q92" s="77">
        <v>38.307023999999998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81.06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3.87</v>
      </c>
      <c r="Z92" s="75">
        <f>IEX!N92</f>
        <v>0</v>
      </c>
      <c r="AA92" s="117">
        <f>STOA!H92</f>
        <v>1057.56</v>
      </c>
      <c r="AB92" s="117">
        <f>-STOA!N92</f>
        <v>0</v>
      </c>
      <c r="AC92">
        <f t="shared" si="3"/>
        <v>24.092963113636593</v>
      </c>
      <c r="AD92">
        <f t="shared" si="4"/>
        <v>2713.7437543450669</v>
      </c>
      <c r="AE92">
        <f>'IDT-1'!B92</f>
        <v>0</v>
      </c>
      <c r="AF92" s="26"/>
      <c r="AG92">
        <f t="shared" si="5"/>
        <v>2713.7437543450669</v>
      </c>
      <c r="AI92" s="75">
        <f>PXIL!H92</f>
        <v>0</v>
      </c>
      <c r="AJ92" s="75">
        <f>PXIL!N92</f>
        <v>0</v>
      </c>
      <c r="AK92" s="75">
        <f>RTM_IEX!H92</f>
        <v>11.6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13.996074985354424</v>
      </c>
      <c r="F93">
        <f>GT_Spot!P93</f>
        <v>0</v>
      </c>
      <c r="G93">
        <f>PPCL_NG!P93</f>
        <v>17.54</v>
      </c>
      <c r="H93">
        <f>PPCL_Spot!P93</f>
        <v>25</v>
      </c>
      <c r="I93">
        <f>Bawana_NG!P93</f>
        <v>99.62</v>
      </c>
      <c r="J93">
        <f>Bawana_RLNG!P93</f>
        <v>0</v>
      </c>
      <c r="K93">
        <f>Bawana_Spot!P93</f>
        <v>165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1165.1876415091372</v>
      </c>
      <c r="P93" s="77">
        <v>59.095976964212262</v>
      </c>
      <c r="Q93" s="77">
        <v>38.307023999999998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81.669999999999987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72.52</v>
      </c>
      <c r="Z93" s="75">
        <f>IEX!N93</f>
        <v>0</v>
      </c>
      <c r="AA93" s="117">
        <f>STOA!H93</f>
        <v>1057.56</v>
      </c>
      <c r="AB93" s="117">
        <f>-STOA!N93</f>
        <v>0</v>
      </c>
      <c r="AC93">
        <f t="shared" si="3"/>
        <v>24.600371113636594</v>
      </c>
      <c r="AD93">
        <f t="shared" si="4"/>
        <v>2770.8963463450668</v>
      </c>
      <c r="AE93">
        <f>'IDT-1'!B93</f>
        <v>0</v>
      </c>
      <c r="AF93" s="26"/>
      <c r="AG93">
        <f t="shared" si="5"/>
        <v>2770.8963463450668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13.996074985354424</v>
      </c>
      <c r="F94">
        <f>GT_Spot!P94</f>
        <v>0</v>
      </c>
      <c r="G94">
        <f>PPCL_NG!P94</f>
        <v>17.54</v>
      </c>
      <c r="H94">
        <f>PPCL_Spot!P94</f>
        <v>25</v>
      </c>
      <c r="I94">
        <f>Bawana_NG!P94</f>
        <v>99.62</v>
      </c>
      <c r="J94">
        <f>Bawana_RLNG!P94</f>
        <v>0</v>
      </c>
      <c r="K94">
        <f>Bawana_Spot!P94</f>
        <v>165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1165.1876415091372</v>
      </c>
      <c r="P94" s="77">
        <v>59.095976964212262</v>
      </c>
      <c r="Q94" s="77">
        <v>38.307023999999998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71.699999999999989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76.39</v>
      </c>
      <c r="Z94" s="75">
        <f>IEX!N94</f>
        <v>0</v>
      </c>
      <c r="AA94" s="117">
        <f>STOA!H94</f>
        <v>1057.56</v>
      </c>
      <c r="AB94" s="117">
        <f>-STOA!N94</f>
        <v>0</v>
      </c>
      <c r="AC94">
        <f t="shared" si="3"/>
        <v>24.844571113636597</v>
      </c>
      <c r="AD94">
        <f t="shared" si="4"/>
        <v>2798.4021463450676</v>
      </c>
      <c r="AE94">
        <f>'IDT-1'!B94</f>
        <v>0</v>
      </c>
      <c r="AF94" s="26"/>
      <c r="AG94">
        <f t="shared" si="5"/>
        <v>2798.4021463450676</v>
      </c>
      <c r="AI94" s="75">
        <f>PXIL!H94</f>
        <v>0</v>
      </c>
      <c r="AJ94" s="75">
        <f>PXIL!N94</f>
        <v>0</v>
      </c>
      <c r="AK94" s="75">
        <f>RTM_IEX!H94</f>
        <v>33.85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13.996074985354424</v>
      </c>
      <c r="F95">
        <f>GT_Spot!P95</f>
        <v>0</v>
      </c>
      <c r="G95">
        <f>PPCL_NG!P95</f>
        <v>17.54</v>
      </c>
      <c r="H95">
        <f>PPCL_Spot!P95</f>
        <v>25</v>
      </c>
      <c r="I95">
        <f>Bawana_NG!P95</f>
        <v>99.62</v>
      </c>
      <c r="J95">
        <f>Bawana_RLNG!P95</f>
        <v>0</v>
      </c>
      <c r="K95">
        <f>Bawana_Spot!P95</f>
        <v>165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1136.2816854309149</v>
      </c>
      <c r="P95" s="77">
        <v>59.095976964212262</v>
      </c>
      <c r="Q95" s="77">
        <v>38.307023999999998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70.47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15.47</v>
      </c>
      <c r="Z95" s="75">
        <f>IEX!N95</f>
        <v>0</v>
      </c>
      <c r="AA95" s="117">
        <f>STOA!H95</f>
        <v>1154.2599999999998</v>
      </c>
      <c r="AB95" s="117">
        <f>-STOA!N95</f>
        <v>0</v>
      </c>
      <c r="AC95">
        <f t="shared" si="3"/>
        <v>24.711726700148233</v>
      </c>
      <c r="AD95">
        <f t="shared" si="4"/>
        <v>2783.439034680333</v>
      </c>
      <c r="AE95">
        <f>'IDT-1'!B95</f>
        <v>0</v>
      </c>
      <c r="AF95" s="26"/>
      <c r="AG95">
        <f t="shared" si="5"/>
        <v>2783.439034680333</v>
      </c>
      <c r="AI95" s="75">
        <f>PXIL!H95</f>
        <v>0</v>
      </c>
      <c r="AJ95" s="75">
        <f>PXIL!N95</f>
        <v>0</v>
      </c>
      <c r="AK95" s="75">
        <f>RTM_IEX!H95</f>
        <v>13.11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13.996074985354424</v>
      </c>
      <c r="F96">
        <f>GT_Spot!P96</f>
        <v>0</v>
      </c>
      <c r="G96">
        <f>PPCL_NG!P96</f>
        <v>17.54</v>
      </c>
      <c r="H96">
        <f>PPCL_Spot!P96</f>
        <v>25</v>
      </c>
      <c r="I96">
        <f>Bawana_NG!P96</f>
        <v>99.62</v>
      </c>
      <c r="J96">
        <f>Bawana_RLNG!P96</f>
        <v>0</v>
      </c>
      <c r="K96">
        <f>Bawana_Spot!P96</f>
        <v>165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1134.2481248685153</v>
      </c>
      <c r="P96" s="77">
        <v>59.095976964212262</v>
      </c>
      <c r="Q96" s="77">
        <v>38.307023999999998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70.19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29.01</v>
      </c>
      <c r="Z96" s="75">
        <f>IEX!N96</f>
        <v>0</v>
      </c>
      <c r="AA96" s="117">
        <f>STOA!H96</f>
        <v>1154.2599999999998</v>
      </c>
      <c r="AB96" s="117">
        <f>-STOA!N96</f>
        <v>0</v>
      </c>
      <c r="AC96">
        <f t="shared" si="3"/>
        <v>25.110599367199121</v>
      </c>
      <c r="AD96">
        <f t="shared" si="4"/>
        <v>2828.3666014508826</v>
      </c>
      <c r="AE96">
        <f>'IDT-1'!B96</f>
        <v>0</v>
      </c>
      <c r="AF96" s="26"/>
      <c r="AG96">
        <f t="shared" si="5"/>
        <v>2828.3666014508826</v>
      </c>
      <c r="AI96" s="75">
        <f>PXIL!H96</f>
        <v>0</v>
      </c>
      <c r="AJ96" s="75">
        <f>PXIL!N96</f>
        <v>0</v>
      </c>
      <c r="AK96" s="75">
        <f>RTM_IEX!H96</f>
        <v>47.21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13.996074985354424</v>
      </c>
      <c r="F97">
        <f>GT_Spot!P97</f>
        <v>0</v>
      </c>
      <c r="G97">
        <f>PPCL_NG!P97</f>
        <v>17.54</v>
      </c>
      <c r="H97">
        <f>PPCL_Spot!P97</f>
        <v>25</v>
      </c>
      <c r="I97">
        <f>Bawana_NG!P97</f>
        <v>99.62</v>
      </c>
      <c r="J97">
        <f>Bawana_RLNG!P97</f>
        <v>0</v>
      </c>
      <c r="K97">
        <f>Bawana_Spot!P97</f>
        <v>165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1131.3905728413149</v>
      </c>
      <c r="P97" s="77">
        <v>59.095976964212262</v>
      </c>
      <c r="Q97" s="77">
        <v>38.307023999999998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70.88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36.75</v>
      </c>
      <c r="Z97" s="75">
        <f>IEX!N97</f>
        <v>0</v>
      </c>
      <c r="AA97" s="117">
        <f>STOA!H97</f>
        <v>1154.2599999999998</v>
      </c>
      <c r="AB97" s="117">
        <f>-STOA!N97</f>
        <v>0</v>
      </c>
      <c r="AC97">
        <f t="shared" si="3"/>
        <v>25.072679627680984</v>
      </c>
      <c r="AD97">
        <f t="shared" si="4"/>
        <v>2749.7669691632004</v>
      </c>
      <c r="AE97">
        <f>'IDT-1'!B97</f>
        <v>0</v>
      </c>
      <c r="AF97" s="26"/>
      <c r="AG97">
        <f t="shared" si="5"/>
        <v>2749.7669691632004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13.996074985354424</v>
      </c>
      <c r="F98">
        <f>GT_Spot!P98</f>
        <v>0</v>
      </c>
      <c r="G98">
        <f>PPCL_NG!P98</f>
        <v>17.54</v>
      </c>
      <c r="H98">
        <f>PPCL_Spot!P98</f>
        <v>25</v>
      </c>
      <c r="I98">
        <f>Bawana_NG!P98</f>
        <v>99.62</v>
      </c>
      <c r="J98">
        <f>Bawana_RLNG!P98</f>
        <v>0</v>
      </c>
      <c r="K98">
        <f>Bawana_Spot!P98</f>
        <v>165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1131.3905728413149</v>
      </c>
      <c r="P98" s="77">
        <v>59.095976964212262</v>
      </c>
      <c r="Q98" s="77">
        <v>38.307023999999998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71.16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19.34</v>
      </c>
      <c r="Z98" s="75">
        <f>IEX!N98</f>
        <v>0</v>
      </c>
      <c r="AA98" s="117">
        <f>STOA!H98</f>
        <v>1154.2599999999998</v>
      </c>
      <c r="AB98" s="117">
        <f>-STOA!N98</f>
        <v>0</v>
      </c>
      <c r="AC98">
        <f t="shared" si="3"/>
        <v>24.593444909359757</v>
      </c>
      <c r="AD98">
        <f t="shared" si="4"/>
        <v>2770.1162038815214</v>
      </c>
      <c r="AE98">
        <f>'IDT-1'!B98</f>
        <v>0</v>
      </c>
      <c r="AF98" s="26"/>
      <c r="AG98">
        <f t="shared" si="5"/>
        <v>2770.1162038815214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0.34973120404556834</v>
      </c>
      <c r="F99">
        <f t="shared" si="6"/>
        <v>0</v>
      </c>
      <c r="G99">
        <f t="shared" si="6"/>
        <v>0.42095999999999945</v>
      </c>
      <c r="H99">
        <f t="shared" si="6"/>
        <v>0.61073220359867142</v>
      </c>
      <c r="I99">
        <f t="shared" si="6"/>
        <v>2.390880000000001</v>
      </c>
      <c r="J99">
        <f t="shared" si="6"/>
        <v>0</v>
      </c>
      <c r="K99">
        <f t="shared" si="6"/>
        <v>3.4443045147212557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25.948448676222789</v>
      </c>
      <c r="P99" s="77">
        <f t="shared" si="6"/>
        <v>1.418303447141094</v>
      </c>
      <c r="Q99" s="77">
        <f t="shared" si="6"/>
        <v>0.91936857600000155</v>
      </c>
      <c r="R99" s="80">
        <f t="shared" si="6"/>
        <v>0.42531931818181845</v>
      </c>
      <c r="S99" s="80">
        <f t="shared" si="6"/>
        <v>0</v>
      </c>
      <c r="T99" s="78">
        <f t="shared" si="6"/>
        <v>2.5456899999999996</v>
      </c>
      <c r="U99" s="78">
        <f t="shared" si="6"/>
        <v>2.1610049999999998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1.1185475000000002</v>
      </c>
      <c r="Z99" s="75">
        <f t="shared" si="6"/>
        <v>0</v>
      </c>
      <c r="AA99" s="117">
        <f t="shared" si="6"/>
        <v>11.185404999999999</v>
      </c>
      <c r="AB99" s="117">
        <f t="shared" si="6"/>
        <v>0</v>
      </c>
      <c r="AC99">
        <f t="shared" si="6"/>
        <v>0.47950519411657766</v>
      </c>
      <c r="AD99">
        <f t="shared" si="6"/>
        <v>53.864077745794624</v>
      </c>
      <c r="AE99">
        <f t="shared" si="6"/>
        <v>1.2641785000000001</v>
      </c>
      <c r="AG99">
        <f t="shared" si="6"/>
        <v>54.778256245794609</v>
      </c>
      <c r="AI99">
        <f t="shared" si="6"/>
        <v>0</v>
      </c>
      <c r="AJ99">
        <f t="shared" si="6"/>
        <v>0</v>
      </c>
      <c r="AK99">
        <f t="shared" si="6"/>
        <v>1.4108924999999997</v>
      </c>
      <c r="AL99">
        <f t="shared" si="6"/>
        <v>-7.2499999999999995E-2</v>
      </c>
      <c r="AM99">
        <f t="shared" si="6"/>
        <v>0</v>
      </c>
      <c r="AN99">
        <f t="shared" si="6"/>
        <v>0</v>
      </c>
      <c r="AO99">
        <f t="shared" si="6"/>
        <v>6.6494999999999999E-2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44691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5.076291079812207</v>
      </c>
      <c r="F3">
        <f>GT_Spot!Q3</f>
        <v>0</v>
      </c>
      <c r="G3">
        <f>PPCL_NG!Q3</f>
        <v>9.9600000000000009</v>
      </c>
      <c r="H3">
        <f>PPCL_Spot!Q3</f>
        <v>14.73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825.99034640597677</v>
      </c>
      <c r="P3" s="77">
        <v>34.176635129576312</v>
      </c>
      <c r="Q3" s="77">
        <v>22.153880000000001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121.44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267.92</v>
      </c>
      <c r="AB3" s="117">
        <f>-STOA!O3</f>
        <v>0</v>
      </c>
      <c r="AC3">
        <f>SUMIF(B3:AB3,"&gt;0")*$AC$2-SUMIF(B3:AB3,"&lt;0")*($AC$2/(1-$AC$2))+SUMIF(AI3:AR3,"&gt;0")*$AC$2-SUMIF(AI3:AR3,"&lt;0")*($AC$2/(1-$AC$2))</f>
        <v>11.980812218237167</v>
      </c>
      <c r="AD3">
        <f>SUM(B3:AB3,AI3:AR3)-AC3</f>
        <v>1329.3863403971282</v>
      </c>
      <c r="AE3">
        <f>'IDT-1'!C3</f>
        <v>0</v>
      </c>
      <c r="AF3" s="26"/>
      <c r="AG3">
        <f>SUM(AD3:AF3)</f>
        <v>1329.3863403971282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5.076291079812207</v>
      </c>
      <c r="F4">
        <f>GT_Spot!Q4</f>
        <v>0</v>
      </c>
      <c r="G4">
        <f>PPCL_NG!Q4</f>
        <v>9.9600000000000009</v>
      </c>
      <c r="H4">
        <f>PPCL_Spot!Q4</f>
        <v>14.73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818.82864114597669</v>
      </c>
      <c r="P4" s="77">
        <v>34.176635129576312</v>
      </c>
      <c r="Q4" s="77">
        <v>22.153880000000001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121.92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267.92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11.877622574338194</v>
      </c>
      <c r="AD4">
        <f t="shared" ref="AD4:AD67" si="1">SUM(B4:AB4,AI4:AR4)-AC4</f>
        <v>1327.8078247810272</v>
      </c>
      <c r="AE4">
        <f>'IDT-1'!C4</f>
        <v>0</v>
      </c>
      <c r="AF4" s="26"/>
      <c r="AG4">
        <f t="shared" ref="AG4:AG67" si="2">SUM(AD4:AF4)</f>
        <v>1327.8078247810272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5.076291079812207</v>
      </c>
      <c r="F5">
        <f>GT_Spot!Q5</f>
        <v>0</v>
      </c>
      <c r="G5">
        <f>PPCL_NG!Q5</f>
        <v>9.9600000000000009</v>
      </c>
      <c r="H5">
        <f>PPCL_Spot!Q5</f>
        <v>14.73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811.01176472997668</v>
      </c>
      <c r="P5" s="77">
        <v>34.176635129576312</v>
      </c>
      <c r="Q5" s="77">
        <v>22.153880000000001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122.47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267.92</v>
      </c>
      <c r="AB5" s="117">
        <f>-STOA!O5</f>
        <v>0</v>
      </c>
      <c r="AC5">
        <f t="shared" si="0"/>
        <v>11.769283424266415</v>
      </c>
      <c r="AD5">
        <f t="shared" si="1"/>
        <v>1325.6492875150989</v>
      </c>
      <c r="AE5">
        <f>'IDT-1'!C5</f>
        <v>0</v>
      </c>
      <c r="AF5" s="26"/>
      <c r="AG5">
        <f t="shared" si="2"/>
        <v>1325.6492875150989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5.076291079812207</v>
      </c>
      <c r="F6">
        <f>GT_Spot!Q6</f>
        <v>0</v>
      </c>
      <c r="G6">
        <f>PPCL_NG!Q6</f>
        <v>9.9600000000000009</v>
      </c>
      <c r="H6">
        <f>PPCL_Spot!Q6</f>
        <v>14.73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811.01176472997668</v>
      </c>
      <c r="P6" s="77">
        <v>34.176635129576312</v>
      </c>
      <c r="Q6" s="77">
        <v>22.153880000000001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122.98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267.92</v>
      </c>
      <c r="AB6" s="117">
        <f>-STOA!O6</f>
        <v>0</v>
      </c>
      <c r="AC6">
        <f t="shared" si="0"/>
        <v>11.906943337099346</v>
      </c>
      <c r="AD6">
        <f t="shared" si="1"/>
        <v>1311.0216276022659</v>
      </c>
      <c r="AE6">
        <f>'IDT-1'!C6</f>
        <v>0</v>
      </c>
      <c r="AF6" s="26"/>
      <c r="AG6">
        <f t="shared" si="2"/>
        <v>1311.0216276022659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5.076291079812207</v>
      </c>
      <c r="F7">
        <f>GT_Spot!Q7</f>
        <v>0</v>
      </c>
      <c r="G7">
        <f>PPCL_NG!Q7</f>
        <v>9.9600000000000009</v>
      </c>
      <c r="H7">
        <f>PPCL_Spot!Q7</f>
        <v>14.73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810.41718634527842</v>
      </c>
      <c r="P7" s="77">
        <v>34.176635129576312</v>
      </c>
      <c r="Q7" s="77">
        <v>22.153880000000001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123.30000000000001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196.36</v>
      </c>
      <c r="AB7" s="117">
        <f>-STOA!O7</f>
        <v>0</v>
      </c>
      <c r="AC7">
        <f t="shared" si="0"/>
        <v>11.68698032253595</v>
      </c>
      <c r="AD7">
        <f t="shared" si="1"/>
        <v>1266.1570122321309</v>
      </c>
      <c r="AE7">
        <f>'IDT-1'!C7</f>
        <v>0</v>
      </c>
      <c r="AF7" s="26"/>
      <c r="AG7">
        <f t="shared" si="2"/>
        <v>1266.1570122321309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36.75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5.076291079812207</v>
      </c>
      <c r="F8">
        <f>GT_Spot!Q8</f>
        <v>0</v>
      </c>
      <c r="G8">
        <f>PPCL_NG!Q8</f>
        <v>9.9600000000000009</v>
      </c>
      <c r="H8">
        <f>PPCL_Spot!Q8</f>
        <v>14.73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810.41718634527842</v>
      </c>
      <c r="P8" s="77">
        <v>34.176635129576312</v>
      </c>
      <c r="Q8" s="77">
        <v>22.153880000000001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123.53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196.36</v>
      </c>
      <c r="AB8" s="117">
        <f>-STOA!O8</f>
        <v>0</v>
      </c>
      <c r="AC8">
        <f t="shared" si="0"/>
        <v>11.526627134481068</v>
      </c>
      <c r="AD8">
        <f t="shared" si="1"/>
        <v>1298.3173654201858</v>
      </c>
      <c r="AE8">
        <f>'IDT-1'!C8</f>
        <v>0</v>
      </c>
      <c r="AF8" s="26"/>
      <c r="AG8">
        <f t="shared" si="2"/>
        <v>1298.3173654201858</v>
      </c>
      <c r="AI8" s="75">
        <f>PXIL!I8</f>
        <v>0</v>
      </c>
      <c r="AJ8" s="75">
        <f>PXIL!O8</f>
        <v>0</v>
      </c>
      <c r="AK8" s="75">
        <f>RTM_IEX!I8</f>
        <v>29.01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14.51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5.076291079812207</v>
      </c>
      <c r="F9">
        <f>GT_Spot!Q9</f>
        <v>0</v>
      </c>
      <c r="G9">
        <f>PPCL_NG!Q9</f>
        <v>9.9600000000000009</v>
      </c>
      <c r="H9">
        <f>PPCL_Spot!Q9</f>
        <v>14.73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811.43868696927848</v>
      </c>
      <c r="P9" s="77">
        <v>34.176635129576312</v>
      </c>
      <c r="Q9" s="77">
        <v>22.153880000000001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123.82000000000001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196.36</v>
      </c>
      <c r="AB9" s="117">
        <f>-STOA!O9</f>
        <v>0</v>
      </c>
      <c r="AC9">
        <f t="shared" si="0"/>
        <v>11.243973615194221</v>
      </c>
      <c r="AD9">
        <f t="shared" si="1"/>
        <v>1246.3915195634727</v>
      </c>
      <c r="AE9">
        <f>'IDT-1'!C9</f>
        <v>7.8220000000000001</v>
      </c>
      <c r="AF9" s="26"/>
      <c r="AG9">
        <f t="shared" si="2"/>
        <v>1254.2135195634726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5.076291079812207</v>
      </c>
      <c r="F10">
        <f>GT_Spot!Q10</f>
        <v>0</v>
      </c>
      <c r="G10">
        <f>PPCL_NG!Q10</f>
        <v>9.9600000000000009</v>
      </c>
      <c r="H10">
        <f>PPCL_Spot!Q10</f>
        <v>14.73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811.43868696927848</v>
      </c>
      <c r="P10" s="77">
        <v>34.176635129576312</v>
      </c>
      <c r="Q10" s="77">
        <v>22.153880000000001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124.09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196.36</v>
      </c>
      <c r="AB10" s="117">
        <f>-STOA!O10</f>
        <v>0</v>
      </c>
      <c r="AC10">
        <f t="shared" si="0"/>
        <v>11.468302803249104</v>
      </c>
      <c r="AD10">
        <f t="shared" si="1"/>
        <v>1221.4371903754177</v>
      </c>
      <c r="AE10">
        <f>'IDT-1'!C10</f>
        <v>13.983000000000001</v>
      </c>
      <c r="AF10" s="26"/>
      <c r="AG10">
        <f t="shared" si="2"/>
        <v>1235.4201903754176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5.076291079812207</v>
      </c>
      <c r="F11">
        <f>GT_Spot!Q11</f>
        <v>0</v>
      </c>
      <c r="G11">
        <f>PPCL_NG!Q11</f>
        <v>9.9600000000000009</v>
      </c>
      <c r="H11">
        <f>PPCL_Spot!Q11</f>
        <v>14.73</v>
      </c>
      <c r="I11">
        <f>Bawana_NG!Q11</f>
        <v>49.92</v>
      </c>
      <c r="J11">
        <f>Bawana_RLNG!Q11</f>
        <v>0</v>
      </c>
      <c r="K11">
        <f>Bawana_Spot!Q11</f>
        <v>3.5097742910423766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789.08809754927847</v>
      </c>
      <c r="P11" s="77">
        <v>34.176635129576312</v>
      </c>
      <c r="Q11" s="77">
        <v>22.153880000000001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124.59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84.19</v>
      </c>
      <c r="AB11" s="117">
        <f>-STOA!O11</f>
        <v>0</v>
      </c>
      <c r="AC11">
        <f t="shared" si="0"/>
        <v>11.390922180558187</v>
      </c>
      <c r="AD11">
        <f t="shared" si="1"/>
        <v>1172.5437558691513</v>
      </c>
      <c r="AE11">
        <f>'IDT-1'!C11</f>
        <v>20.295000000000002</v>
      </c>
      <c r="AF11" s="26"/>
      <c r="AG11">
        <f t="shared" si="2"/>
        <v>1192.8387558691513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-55</v>
      </c>
      <c r="AM11" s="75">
        <f>RTM_PXI!I11</f>
        <v>0</v>
      </c>
      <c r="AN11" s="75">
        <f>RTM_PXI!O11</f>
        <v>0</v>
      </c>
      <c r="AO11" s="192">
        <f>GDAM_IEX!I11</f>
        <v>101.54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5.076291079812207</v>
      </c>
      <c r="F12">
        <f>GT_Spot!Q12</f>
        <v>0</v>
      </c>
      <c r="G12">
        <f>PPCL_NG!Q12</f>
        <v>9.9600000000000009</v>
      </c>
      <c r="H12">
        <f>PPCL_Spot!Q12</f>
        <v>14.73</v>
      </c>
      <c r="I12">
        <f>Bawana_NG!Q12</f>
        <v>49.92</v>
      </c>
      <c r="J12">
        <f>Bawana_RLNG!Q12</f>
        <v>0</v>
      </c>
      <c r="K12">
        <f>Bawana_Spot!Q12</f>
        <v>3.5097742910423766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789.08809754927847</v>
      </c>
      <c r="P12" s="77">
        <v>34.176635129576312</v>
      </c>
      <c r="Q12" s="77">
        <v>22.153880000000001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125.06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84.19</v>
      </c>
      <c r="AB12" s="117">
        <f>-STOA!O12</f>
        <v>0</v>
      </c>
      <c r="AC12">
        <f t="shared" si="0"/>
        <v>10.991412905336233</v>
      </c>
      <c r="AD12">
        <f t="shared" si="1"/>
        <v>1147.6332651443731</v>
      </c>
      <c r="AE12">
        <f>'IDT-1'!C12</f>
        <v>28.163</v>
      </c>
      <c r="AF12" s="26"/>
      <c r="AG12">
        <f t="shared" si="2"/>
        <v>1175.7962651443731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-45</v>
      </c>
      <c r="AM12" s="75">
        <f>RTM_PXI!I12</f>
        <v>0</v>
      </c>
      <c r="AN12" s="75">
        <f>RTM_PXI!O12</f>
        <v>0</v>
      </c>
      <c r="AO12" s="192">
        <f>GDAM_IEX!I12</f>
        <v>65.760000000000005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5.076291079812207</v>
      </c>
      <c r="F13">
        <f>GT_Spot!Q13</f>
        <v>0</v>
      </c>
      <c r="G13">
        <f>PPCL_NG!Q13</f>
        <v>9.9600000000000009</v>
      </c>
      <c r="H13">
        <f>PPCL_Spot!Q13</f>
        <v>14.73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786.23448054927849</v>
      </c>
      <c r="P13" s="77">
        <v>34.176635129576312</v>
      </c>
      <c r="Q13" s="77">
        <v>22.153880000000001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125.7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84.19</v>
      </c>
      <c r="AB13" s="117">
        <f>-STOA!O13</f>
        <v>0</v>
      </c>
      <c r="AC13">
        <f t="shared" si="0"/>
        <v>10.774540337197013</v>
      </c>
      <c r="AD13">
        <f t="shared" si="1"/>
        <v>1103.11674642147</v>
      </c>
      <c r="AE13">
        <f>'IDT-1'!C13</f>
        <v>33.72</v>
      </c>
      <c r="AF13" s="26"/>
      <c r="AG13">
        <f t="shared" si="2"/>
        <v>1136.83674642147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-55</v>
      </c>
      <c r="AM13" s="75">
        <f>RTM_PXI!I13</f>
        <v>0</v>
      </c>
      <c r="AN13" s="75">
        <f>RTM_PXI!O13</f>
        <v>0</v>
      </c>
      <c r="AO13" s="192">
        <f>GDAM_IEX!I13</f>
        <v>36.75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5.076291079812207</v>
      </c>
      <c r="F14">
        <f>GT_Spot!Q14</f>
        <v>0</v>
      </c>
      <c r="G14">
        <f>PPCL_NG!Q14</f>
        <v>9.9600000000000009</v>
      </c>
      <c r="H14">
        <f>PPCL_Spot!Q14</f>
        <v>14.73</v>
      </c>
      <c r="I14">
        <f>Bawana_NG!Q14</f>
        <v>49.92</v>
      </c>
      <c r="J14">
        <f>Bawana_RLNG!Q14</f>
        <v>0</v>
      </c>
      <c r="K14">
        <f>Bawana_Spot!Q14</f>
        <v>3.5097742910423766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786.23448054927849</v>
      </c>
      <c r="P14" s="77">
        <v>34.176635129576312</v>
      </c>
      <c r="Q14" s="77">
        <v>22.153880000000001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126.03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84.19</v>
      </c>
      <c r="AB14" s="117">
        <f>-STOA!O14</f>
        <v>0</v>
      </c>
      <c r="AC14">
        <f t="shared" si="0"/>
        <v>10.30736780051428</v>
      </c>
      <c r="AD14">
        <f t="shared" si="1"/>
        <v>1090.6736932491951</v>
      </c>
      <c r="AE14">
        <f>'IDT-1'!C14</f>
        <v>40</v>
      </c>
      <c r="AF14" s="26"/>
      <c r="AG14">
        <f t="shared" si="2"/>
        <v>1130.6736932491951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6.0805246649558029</v>
      </c>
      <c r="F15">
        <f>GT_Spot!Q15</f>
        <v>0</v>
      </c>
      <c r="G15">
        <f>PPCL_NG!Q15</f>
        <v>9.9600000000000009</v>
      </c>
      <c r="H15">
        <f>PPCL_Spot!Q15</f>
        <v>15.109999999999998</v>
      </c>
      <c r="I15">
        <f>Bawana_NG!Q15</f>
        <v>49.92</v>
      </c>
      <c r="J15">
        <f>Bawana_RLNG!Q15</f>
        <v>0</v>
      </c>
      <c r="K15">
        <f>Bawana_Spot!Q15</f>
        <v>1.3100827490367002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789.39756286927843</v>
      </c>
      <c r="P15" s="77">
        <v>34.176635129576312</v>
      </c>
      <c r="Q15" s="77">
        <v>22.153880000000001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126.85000000000001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84.19</v>
      </c>
      <c r="AB15" s="117">
        <f>-STOA!O15</f>
        <v>0</v>
      </c>
      <c r="AC15">
        <f t="shared" si="0"/>
        <v>10.361877277476479</v>
      </c>
      <c r="AD15">
        <f t="shared" si="1"/>
        <v>1090.7868081353708</v>
      </c>
      <c r="AE15">
        <f>'IDT-1'!C15</f>
        <v>25</v>
      </c>
      <c r="AF15" s="26"/>
      <c r="AG15">
        <f t="shared" si="2"/>
        <v>1115.7868081353708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-38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6.0805246649558029</v>
      </c>
      <c r="F16">
        <f>GT_Spot!Q16</f>
        <v>0</v>
      </c>
      <c r="G16">
        <f>PPCL_NG!Q16</f>
        <v>9.9600000000000009</v>
      </c>
      <c r="H16">
        <f>PPCL_Spot!Q16</f>
        <v>15.109999999999998</v>
      </c>
      <c r="I16">
        <f>Bawana_NG!Q16</f>
        <v>49.92</v>
      </c>
      <c r="J16">
        <f>Bawana_RLNG!Q16</f>
        <v>0</v>
      </c>
      <c r="K16">
        <f>Bawana_Spot!Q16</f>
        <v>1.3100827490367002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789.39756286927843</v>
      </c>
      <c r="P16" s="77">
        <v>34.176635129576312</v>
      </c>
      <c r="Q16" s="77">
        <v>22.153880000000001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127.69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84.19</v>
      </c>
      <c r="AB16" s="117">
        <f>-STOA!O16</f>
        <v>0</v>
      </c>
      <c r="AC16">
        <f t="shared" si="0"/>
        <v>10.342634894909892</v>
      </c>
      <c r="AD16">
        <f t="shared" si="1"/>
        <v>1094.6460505179373</v>
      </c>
      <c r="AE16">
        <f>'IDT-1'!C16</f>
        <v>10</v>
      </c>
      <c r="AF16" s="26"/>
      <c r="AG16">
        <f t="shared" si="2"/>
        <v>1104.6460505179373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6.0805246649558029</v>
      </c>
      <c r="F17">
        <f>GT_Spot!Q17</f>
        <v>0</v>
      </c>
      <c r="G17">
        <f>PPCL_NG!Q17</f>
        <v>9.9600000000000009</v>
      </c>
      <c r="H17">
        <f>PPCL_Spot!Q17</f>
        <v>15.109999999999998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788.13901623727838</v>
      </c>
      <c r="P17" s="77">
        <v>34.176635129576312</v>
      </c>
      <c r="Q17" s="77">
        <v>22.153880000000001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125.14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84.19</v>
      </c>
      <c r="AB17" s="117">
        <f>-STOA!O17</f>
        <v>0</v>
      </c>
      <c r="AC17">
        <f t="shared" si="0"/>
        <v>9.986856493079932</v>
      </c>
      <c r="AD17">
        <f t="shared" si="1"/>
        <v>1124.8831995387304</v>
      </c>
      <c r="AE17">
        <f>'IDT-1'!C17</f>
        <v>0</v>
      </c>
      <c r="AF17" s="26"/>
      <c r="AG17">
        <f t="shared" si="2"/>
        <v>1124.8831995387304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6.0805246649558029</v>
      </c>
      <c r="F18">
        <f>GT_Spot!Q18</f>
        <v>0</v>
      </c>
      <c r="G18">
        <f>PPCL_NG!Q18</f>
        <v>9.9600000000000009</v>
      </c>
      <c r="H18">
        <f>PPCL_Spot!Q18</f>
        <v>15.109999999999998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788.13901623727838</v>
      </c>
      <c r="P18" s="77">
        <v>34.176635129576312</v>
      </c>
      <c r="Q18" s="77">
        <v>22.153880000000001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125.05000000000001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84.19</v>
      </c>
      <c r="AB18" s="117">
        <f>-STOA!O18</f>
        <v>0</v>
      </c>
      <c r="AC18">
        <f t="shared" si="0"/>
        <v>10.536508399456043</v>
      </c>
      <c r="AD18">
        <f t="shared" si="1"/>
        <v>1062.2435476323544</v>
      </c>
      <c r="AE18">
        <f>'IDT-1'!C18</f>
        <v>0</v>
      </c>
      <c r="AF18" s="26"/>
      <c r="AG18">
        <f t="shared" si="2"/>
        <v>1062.2435476323544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6.0805246649558029</v>
      </c>
      <c r="F19">
        <f>GT_Spot!Q19</f>
        <v>0</v>
      </c>
      <c r="G19">
        <f>PPCL_NG!Q19</f>
        <v>9.9600000000000009</v>
      </c>
      <c r="H19">
        <f>PPCL_Spot!Q19</f>
        <v>15.109999999999998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787.21925877416732</v>
      </c>
      <c r="P19" s="77">
        <v>34.176635129576312</v>
      </c>
      <c r="Q19" s="77">
        <v>22.153880000000001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124.9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84.19</v>
      </c>
      <c r="AB19" s="117">
        <f>-STOA!O19</f>
        <v>0</v>
      </c>
      <c r="AC19">
        <f t="shared" si="0"/>
        <v>10.686900829180182</v>
      </c>
      <c r="AD19">
        <f t="shared" si="1"/>
        <v>1043.0233977395194</v>
      </c>
      <c r="AE19">
        <f>'IDT-1'!C19</f>
        <v>-20</v>
      </c>
      <c r="AF19" s="26"/>
      <c r="AG19">
        <f t="shared" si="2"/>
        <v>1023.0233977395194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6.0805246649558029</v>
      </c>
      <c r="F20">
        <f>GT_Spot!Q20</f>
        <v>0</v>
      </c>
      <c r="G20">
        <f>PPCL_NG!Q20</f>
        <v>9.9600000000000009</v>
      </c>
      <c r="H20">
        <f>PPCL_Spot!Q20</f>
        <v>15.109999999999998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786.14553498816724</v>
      </c>
      <c r="P20" s="77">
        <v>34.176635129576312</v>
      </c>
      <c r="Q20" s="77">
        <v>22.153880000000001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124.73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84.19</v>
      </c>
      <c r="AB20" s="117">
        <f>-STOA!O20</f>
        <v>0</v>
      </c>
      <c r="AC20">
        <f t="shared" si="0"/>
        <v>10.631565422252404</v>
      </c>
      <c r="AD20">
        <f t="shared" si="1"/>
        <v>1046.835009360447</v>
      </c>
      <c r="AE20">
        <f>'IDT-1'!C20</f>
        <v>-40</v>
      </c>
      <c r="AF20" s="26"/>
      <c r="AG20">
        <f t="shared" si="2"/>
        <v>1006.835009360447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6.0805246649558029</v>
      </c>
      <c r="F21">
        <f>GT_Spot!Q21</f>
        <v>0</v>
      </c>
      <c r="G21">
        <f>PPCL_NG!Q21</f>
        <v>9.9600000000000009</v>
      </c>
      <c r="H21">
        <f>PPCL_Spot!Q21</f>
        <v>15.109999999999998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787.60499291449889</v>
      </c>
      <c r="P21" s="77">
        <v>34.176635129576312</v>
      </c>
      <c r="Q21" s="77">
        <v>22.153880000000001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124.52000000000001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</v>
      </c>
      <c r="AA21" s="117">
        <f>STOA!I21</f>
        <v>84.19</v>
      </c>
      <c r="AB21" s="117">
        <f>-STOA!O21</f>
        <v>0</v>
      </c>
      <c r="AC21">
        <f t="shared" si="0"/>
        <v>10.864513840059004</v>
      </c>
      <c r="AD21">
        <f t="shared" si="1"/>
        <v>1022.851518868972</v>
      </c>
      <c r="AE21">
        <f>'IDT-1'!C21</f>
        <v>-34.292000000000002</v>
      </c>
      <c r="AF21" s="26"/>
      <c r="AG21">
        <f t="shared" si="2"/>
        <v>988.55951886897196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6.0805246649558029</v>
      </c>
      <c r="F22">
        <f>GT_Spot!Q22</f>
        <v>0</v>
      </c>
      <c r="G22">
        <f>PPCL_NG!Q22</f>
        <v>9.9600000000000009</v>
      </c>
      <c r="H22">
        <f>PPCL_Spot!Q22</f>
        <v>15.109999999999998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787.60499291449889</v>
      </c>
      <c r="P22" s="77">
        <v>34.176635129576312</v>
      </c>
      <c r="Q22" s="77">
        <v>22.153880000000001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124.18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-45</v>
      </c>
      <c r="AA22" s="117">
        <f>STOA!I22</f>
        <v>84.19</v>
      </c>
      <c r="AB22" s="117">
        <f>-STOA!O22</f>
        <v>0</v>
      </c>
      <c r="AC22">
        <f t="shared" si="0"/>
        <v>11.127865665724865</v>
      </c>
      <c r="AD22">
        <f t="shared" si="1"/>
        <v>992.24816704330624</v>
      </c>
      <c r="AE22">
        <f>'IDT-1'!C22</f>
        <v>-23.707999999999998</v>
      </c>
      <c r="AF22" s="26"/>
      <c r="AG22">
        <f t="shared" si="2"/>
        <v>968.54016704330627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6.0805246649558029</v>
      </c>
      <c r="F23">
        <f>GT_Spot!Q23</f>
        <v>0</v>
      </c>
      <c r="G23">
        <f>PPCL_NG!Q23</f>
        <v>9.9600000000000009</v>
      </c>
      <c r="H23">
        <f>PPCL_Spot!Q23</f>
        <v>15.109999999999998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790.54995756049891</v>
      </c>
      <c r="P23" s="77">
        <v>34.176635129576312</v>
      </c>
      <c r="Q23" s="77">
        <v>22.153880000000001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121.9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-75</v>
      </c>
      <c r="AA23" s="117">
        <f>STOA!I23</f>
        <v>84.19</v>
      </c>
      <c r="AB23" s="117">
        <f>-STOA!O23</f>
        <v>0</v>
      </c>
      <c r="AC23">
        <f t="shared" si="0"/>
        <v>11.222498629831618</v>
      </c>
      <c r="AD23">
        <f t="shared" si="1"/>
        <v>982.81849872519945</v>
      </c>
      <c r="AE23">
        <f>'IDT-1'!C23</f>
        <v>-12.701000000000001</v>
      </c>
      <c r="AF23" s="26"/>
      <c r="AG23">
        <f t="shared" si="2"/>
        <v>970.11749872519943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6.0805246649558029</v>
      </c>
      <c r="F24">
        <f>GT_Spot!Q24</f>
        <v>0</v>
      </c>
      <c r="G24">
        <f>PPCL_NG!Q24</f>
        <v>9.9600000000000009</v>
      </c>
      <c r="H24">
        <f>PPCL_Spot!Q24</f>
        <v>15.109999999999998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790.54995756049891</v>
      </c>
      <c r="P24" s="77">
        <v>34.176635129576312</v>
      </c>
      <c r="Q24" s="77">
        <v>22.153880000000001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121.62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-110</v>
      </c>
      <c r="AA24" s="117">
        <f>STOA!I24</f>
        <v>84.19</v>
      </c>
      <c r="AB24" s="117">
        <f>-STOA!O24</f>
        <v>0</v>
      </c>
      <c r="AC24">
        <f t="shared" si="0"/>
        <v>11.113497099565276</v>
      </c>
      <c r="AD24">
        <f t="shared" si="1"/>
        <v>994.64750025546584</v>
      </c>
      <c r="AE24">
        <f>'IDT-1'!C24</f>
        <v>0</v>
      </c>
      <c r="AF24" s="26"/>
      <c r="AG24">
        <f t="shared" si="2"/>
        <v>994.64750025546584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6.0805246649558029</v>
      </c>
      <c r="F25">
        <f>GT_Spot!Q25</f>
        <v>0</v>
      </c>
      <c r="G25">
        <f>PPCL_NG!Q25</f>
        <v>9.9600000000000009</v>
      </c>
      <c r="H25">
        <f>PPCL_Spot!Q25</f>
        <v>15.109999999999998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787.01033192449881</v>
      </c>
      <c r="P25" s="77">
        <v>34.176635129576312</v>
      </c>
      <c r="Q25" s="77">
        <v>22.153880000000001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121.30000000000001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-115</v>
      </c>
      <c r="AA25" s="117">
        <f>STOA!I25</f>
        <v>84.19</v>
      </c>
      <c r="AB25" s="117">
        <f>-STOA!O25</f>
        <v>0</v>
      </c>
      <c r="AC25">
        <f t="shared" si="0"/>
        <v>11.612220045300194</v>
      </c>
      <c r="AD25">
        <f t="shared" si="1"/>
        <v>930.28915167373077</v>
      </c>
      <c r="AE25">
        <f>'IDT-1'!C25</f>
        <v>0</v>
      </c>
      <c r="AF25" s="26"/>
      <c r="AG25">
        <f t="shared" si="2"/>
        <v>930.28915167373077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6.0805246649558029</v>
      </c>
      <c r="F26">
        <f>GT_Spot!Q26</f>
        <v>0</v>
      </c>
      <c r="G26">
        <f>PPCL_NG!Q26</f>
        <v>9.9600000000000009</v>
      </c>
      <c r="H26">
        <f>PPCL_Spot!Q26</f>
        <v>15.050217391304349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787.63567535249888</v>
      </c>
      <c r="P26" s="77">
        <v>34.176635129576312</v>
      </c>
      <c r="Q26" s="77">
        <v>22.153880000000001</v>
      </c>
      <c r="R26" s="80">
        <v>0</v>
      </c>
      <c r="S26" s="80">
        <v>0</v>
      </c>
      <c r="T26" s="78">
        <f>SUMPRODUCT(LTA!F26:AJ26,LTA!F$101:AJ$101,LTA!F$104:AJ$104)</f>
        <v>0.13</v>
      </c>
      <c r="U26" s="78">
        <f>SUMPRODUCT(LTA!F26:AJ26,LTA!F$102:AJ$102,LTA!F$104:AJ$104)</f>
        <v>121.09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-120</v>
      </c>
      <c r="AA26" s="117">
        <f>STOA!I26</f>
        <v>84.19</v>
      </c>
      <c r="AB26" s="117">
        <f>-STOA!O26</f>
        <v>0</v>
      </c>
      <c r="AC26">
        <f t="shared" si="0"/>
        <v>11.678639873165437</v>
      </c>
      <c r="AD26">
        <f t="shared" si="1"/>
        <v>923.70829266516978</v>
      </c>
      <c r="AE26">
        <f>'IDT-1'!C26</f>
        <v>0</v>
      </c>
      <c r="AF26" s="26"/>
      <c r="AG26">
        <f t="shared" si="2"/>
        <v>923.70829266516978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6.0805246649558029</v>
      </c>
      <c r="F27">
        <f>GT_Spot!Q27</f>
        <v>0</v>
      </c>
      <c r="G27">
        <f>PPCL_NG!Q27</f>
        <v>9.9600000000000009</v>
      </c>
      <c r="H27">
        <f>PPCL_Spot!Q27</f>
        <v>15.050217391304349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787.31274274905479</v>
      </c>
      <c r="P27" s="77">
        <v>34.176635129576312</v>
      </c>
      <c r="Q27" s="77">
        <v>22.153880000000001</v>
      </c>
      <c r="R27" s="80">
        <v>5.1617070707070711</v>
      </c>
      <c r="S27" s="80">
        <v>0</v>
      </c>
      <c r="T27" s="78">
        <f>SUMPRODUCT(LTA!F27:AJ27,LTA!F$101:AJ$101,LTA!F$104:AJ$104)</f>
        <v>0.65</v>
      </c>
      <c r="U27" s="78">
        <f>SUMPRODUCT(LTA!F27:AJ27,LTA!F$102:AJ$102,LTA!F$104:AJ$104)</f>
        <v>120.37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-50</v>
      </c>
      <c r="AA27" s="117">
        <f>STOA!I27</f>
        <v>27.38</v>
      </c>
      <c r="AB27" s="117">
        <f>-STOA!O27</f>
        <v>0</v>
      </c>
      <c r="AC27">
        <f t="shared" si="0"/>
        <v>10.669089182101242</v>
      </c>
      <c r="AD27">
        <f t="shared" si="1"/>
        <v>934.54661782349694</v>
      </c>
      <c r="AE27">
        <f>'IDT-1'!C27</f>
        <v>-22.861999999999998</v>
      </c>
      <c r="AF27" s="26"/>
      <c r="AG27">
        <f t="shared" si="2"/>
        <v>911.68461782349698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-83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6.0805246649558029</v>
      </c>
      <c r="F28">
        <f>GT_Spot!Q28</f>
        <v>0</v>
      </c>
      <c r="G28">
        <f>PPCL_NG!Q28</f>
        <v>9.9600000000000009</v>
      </c>
      <c r="H28">
        <f>PPCL_Spot!Q28</f>
        <v>14.73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795.80125155305484</v>
      </c>
      <c r="P28" s="77">
        <v>34.176635129576312</v>
      </c>
      <c r="Q28" s="77">
        <v>22.153880000000001</v>
      </c>
      <c r="R28" s="80">
        <v>8.8144848484848488</v>
      </c>
      <c r="S28" s="80">
        <v>0</v>
      </c>
      <c r="T28" s="78">
        <f>SUMPRODUCT(LTA!F28:AJ28,LTA!F$101:AJ$101,LTA!F$104:AJ$104)</f>
        <v>2.02</v>
      </c>
      <c r="U28" s="78">
        <f>SUMPRODUCT(LTA!F28:AJ28,LTA!F$102:AJ$102,LTA!F$104:AJ$104)</f>
        <v>120.52000000000001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-80</v>
      </c>
      <c r="AA28" s="117">
        <f>STOA!I28</f>
        <v>27.48</v>
      </c>
      <c r="AB28" s="117">
        <f>-STOA!O28</f>
        <v>0</v>
      </c>
      <c r="AC28">
        <f t="shared" si="0"/>
        <v>10.982689396465707</v>
      </c>
      <c r="AD28">
        <f t="shared" si="1"/>
        <v>925.67408679960613</v>
      </c>
      <c r="AE28">
        <f>'IDT-1'!C28</f>
        <v>-8.4670000000000005</v>
      </c>
      <c r="AF28" s="26"/>
      <c r="AG28">
        <f t="shared" si="2"/>
        <v>917.20708679960615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6.0805246649558029</v>
      </c>
      <c r="F29">
        <f>GT_Spot!Q29</f>
        <v>0</v>
      </c>
      <c r="G29">
        <f>PPCL_NG!Q29</f>
        <v>9.9600000000000009</v>
      </c>
      <c r="H29">
        <f>PPCL_Spot!Q29</f>
        <v>14.73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802.72763910705476</v>
      </c>
      <c r="P29" s="77">
        <v>34.176635129576312</v>
      </c>
      <c r="Q29" s="77">
        <v>22.153880000000001</v>
      </c>
      <c r="R29" s="80">
        <v>13.790232323232326</v>
      </c>
      <c r="S29" s="80">
        <v>0</v>
      </c>
      <c r="T29" s="78">
        <f>SUMPRODUCT(LTA!F29:AJ29,LTA!F$101:AJ$101,LTA!F$104:AJ$104)</f>
        <v>4.22</v>
      </c>
      <c r="U29" s="78">
        <f>SUMPRODUCT(LTA!F29:AJ29,LTA!F$102:AJ$102,LTA!F$104:AJ$104)</f>
        <v>120.64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-110</v>
      </c>
      <c r="AA29" s="117">
        <f>STOA!I29</f>
        <v>28.7</v>
      </c>
      <c r="AB29" s="117">
        <f>-STOA!O29</f>
        <v>0</v>
      </c>
      <c r="AC29">
        <f t="shared" si="0"/>
        <v>10.852236359052826</v>
      </c>
      <c r="AD29">
        <f t="shared" si="1"/>
        <v>971.24667486576629</v>
      </c>
      <c r="AE29">
        <f>'IDT-1'!C29</f>
        <v>0</v>
      </c>
      <c r="AF29" s="26"/>
      <c r="AG29">
        <f t="shared" si="2"/>
        <v>971.24667486576629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6.0805246649558029</v>
      </c>
      <c r="F30">
        <f>GT_Spot!Q30</f>
        <v>0</v>
      </c>
      <c r="G30">
        <f>PPCL_NG!Q30</f>
        <v>9.9600000000000009</v>
      </c>
      <c r="H30">
        <f>PPCL_Spot!Q30</f>
        <v>14.73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768.85803215092074</v>
      </c>
      <c r="P30" s="77">
        <v>34.176635129576312</v>
      </c>
      <c r="Q30" s="77">
        <v>22.153880000000001</v>
      </c>
      <c r="R30" s="80">
        <v>17.267676767676768</v>
      </c>
      <c r="S30" s="80">
        <v>0</v>
      </c>
      <c r="T30" s="78">
        <f>SUMPRODUCT(LTA!F30:AJ30,LTA!F$101:AJ$101,LTA!F$104:AJ$104)</f>
        <v>6.9</v>
      </c>
      <c r="U30" s="78">
        <f>SUMPRODUCT(LTA!F30:AJ30,LTA!F$102:AJ$102,LTA!F$104:AJ$104)</f>
        <v>120.84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-125</v>
      </c>
      <c r="AA30" s="117">
        <f>STOA!I30</f>
        <v>30.99</v>
      </c>
      <c r="AB30" s="117">
        <f>-STOA!O30</f>
        <v>0</v>
      </c>
      <c r="AC30">
        <f t="shared" si="0"/>
        <v>10.79008762434947</v>
      </c>
      <c r="AD30">
        <f t="shared" si="1"/>
        <v>928.08666108878003</v>
      </c>
      <c r="AE30">
        <f>'IDT-1'!C30</f>
        <v>0</v>
      </c>
      <c r="AF30" s="26"/>
      <c r="AG30">
        <f t="shared" si="2"/>
        <v>928.08666108878003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6.0805246649558029</v>
      </c>
      <c r="F31">
        <f>GT_Spot!Q31</f>
        <v>0</v>
      </c>
      <c r="G31">
        <f>PPCL_NG!Q31</f>
        <v>9.9600000000000009</v>
      </c>
      <c r="H31">
        <f>PPCL_Spot!Q31</f>
        <v>14.73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747.14089834222682</v>
      </c>
      <c r="P31" s="77">
        <v>34.176635129576312</v>
      </c>
      <c r="Q31" s="77">
        <v>22.153880000000001</v>
      </c>
      <c r="R31" s="80">
        <v>19.871111111111112</v>
      </c>
      <c r="S31" s="80">
        <v>0</v>
      </c>
      <c r="T31" s="78">
        <f>SUMPRODUCT(LTA!F31:AJ31,LTA!F$101:AJ$101,LTA!F$104:AJ$104)</f>
        <v>13.780000000000001</v>
      </c>
      <c r="U31" s="78">
        <f>SUMPRODUCT(LTA!F31:AJ31,LTA!F$102:AJ$102,LTA!F$104:AJ$104)</f>
        <v>120.21000000000001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-120.2</v>
      </c>
      <c r="AA31" s="117">
        <f>STOA!I31</f>
        <v>33.61</v>
      </c>
      <c r="AB31" s="117">
        <f>-STOA!O31</f>
        <v>0</v>
      </c>
      <c r="AC31">
        <f t="shared" si="0"/>
        <v>10.497521761549134</v>
      </c>
      <c r="AD31">
        <f t="shared" si="1"/>
        <v>940.93552748632078</v>
      </c>
      <c r="AE31">
        <f>'IDT-1'!C31</f>
        <v>0</v>
      </c>
      <c r="AF31" s="26"/>
      <c r="AG31">
        <f t="shared" si="2"/>
        <v>940.93552748632078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6.0805246649558029</v>
      </c>
      <c r="F32">
        <f>GT_Spot!Q32</f>
        <v>0</v>
      </c>
      <c r="G32">
        <f>PPCL_NG!Q32</f>
        <v>9.9600000000000009</v>
      </c>
      <c r="H32">
        <f>PPCL_Spot!Q32</f>
        <v>14.73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691.22739109267684</v>
      </c>
      <c r="P32" s="77">
        <v>34.176635129576312</v>
      </c>
      <c r="Q32" s="77">
        <v>22.153880000000001</v>
      </c>
      <c r="R32" s="80">
        <v>21.239242424242423</v>
      </c>
      <c r="S32" s="80">
        <v>0</v>
      </c>
      <c r="T32" s="78">
        <f>SUMPRODUCT(LTA!F32:AJ32,LTA!F$101:AJ$101,LTA!F$104:AJ$104)</f>
        <v>22.07</v>
      </c>
      <c r="U32" s="78">
        <f>SUMPRODUCT(LTA!F32:AJ32,LTA!F$102:AJ$102,LTA!F$104:AJ$104)</f>
        <v>119.99000000000001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-88</v>
      </c>
      <c r="AA32" s="117">
        <f>STOA!I32</f>
        <v>38.120000000000005</v>
      </c>
      <c r="AB32" s="117">
        <f>-STOA!O32</f>
        <v>0</v>
      </c>
      <c r="AC32">
        <f t="shared" si="0"/>
        <v>9.8423507470939597</v>
      </c>
      <c r="AD32">
        <f t="shared" si="1"/>
        <v>931.82532256435741</v>
      </c>
      <c r="AE32">
        <f>'IDT-1'!C32</f>
        <v>0</v>
      </c>
      <c r="AF32" s="26"/>
      <c r="AG32">
        <f t="shared" si="2"/>
        <v>931.82532256435741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6.0805246649558029</v>
      </c>
      <c r="F33">
        <f>GT_Spot!Q33</f>
        <v>0</v>
      </c>
      <c r="G33">
        <f>PPCL_NG!Q33</f>
        <v>9.9600000000000009</v>
      </c>
      <c r="H33">
        <f>PPCL_Spot!Q33</f>
        <v>14.73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694.35696703579731</v>
      </c>
      <c r="P33" s="77">
        <v>34.176635129576312</v>
      </c>
      <c r="Q33" s="77">
        <v>22.153880000000001</v>
      </c>
      <c r="R33" s="80">
        <v>21.239242424242423</v>
      </c>
      <c r="S33" s="80">
        <v>0</v>
      </c>
      <c r="T33" s="78">
        <f>SUMPRODUCT(LTA!F33:AJ33,LTA!F$101:AJ$101,LTA!F$104:AJ$104)</f>
        <v>31.91</v>
      </c>
      <c r="U33" s="78">
        <f>SUMPRODUCT(LTA!F33:AJ33,LTA!F$102:AJ$102,LTA!F$104:AJ$104)</f>
        <v>119.80000000000001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-108</v>
      </c>
      <c r="AA33" s="117">
        <f>STOA!I33</f>
        <v>38.85</v>
      </c>
      <c r="AB33" s="117">
        <f>-STOA!O33</f>
        <v>0</v>
      </c>
      <c r="AC33">
        <f t="shared" si="0"/>
        <v>10.227578841059279</v>
      </c>
      <c r="AD33">
        <f t="shared" si="1"/>
        <v>914.94967041351254</v>
      </c>
      <c r="AE33">
        <f>'IDT-1'!C33</f>
        <v>0</v>
      </c>
      <c r="AF33" s="26"/>
      <c r="AG33">
        <f t="shared" si="2"/>
        <v>914.94967041351254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6.0805246649558029</v>
      </c>
      <c r="F34">
        <f>GT_Spot!Q34</f>
        <v>0</v>
      </c>
      <c r="G34">
        <f>PPCL_NG!Q34</f>
        <v>9.9600000000000009</v>
      </c>
      <c r="H34">
        <f>PPCL_Spot!Q34</f>
        <v>14.73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687.47844912975199</v>
      </c>
      <c r="P34" s="77">
        <v>34.176635129576312</v>
      </c>
      <c r="Q34" s="77">
        <v>22.153880000000001</v>
      </c>
      <c r="R34" s="80">
        <v>21.239242424242423</v>
      </c>
      <c r="S34" s="80">
        <v>0</v>
      </c>
      <c r="T34" s="78">
        <f>SUMPRODUCT(LTA!F34:AJ34,LTA!F$101:AJ$101,LTA!F$104:AJ$104)</f>
        <v>42.51</v>
      </c>
      <c r="U34" s="78">
        <f>SUMPRODUCT(LTA!F34:AJ34,LTA!F$102:AJ$102,LTA!F$104:AJ$104)</f>
        <v>119.35000000000001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-118</v>
      </c>
      <c r="AA34" s="117">
        <f>STOA!I34</f>
        <v>42.57</v>
      </c>
      <c r="AB34" s="117">
        <f>-STOA!O34</f>
        <v>0</v>
      </c>
      <c r="AC34">
        <f t="shared" si="0"/>
        <v>10.377885158708034</v>
      </c>
      <c r="AD34">
        <f t="shared" si="1"/>
        <v>911.79084618981847</v>
      </c>
      <c r="AE34">
        <f>'IDT-1'!C34</f>
        <v>0</v>
      </c>
      <c r="AF34" s="26"/>
      <c r="AG34">
        <f t="shared" si="2"/>
        <v>911.79084618981847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6.0805246649558029</v>
      </c>
      <c r="F35">
        <f>GT_Spot!Q35</f>
        <v>0</v>
      </c>
      <c r="G35">
        <f>PPCL_NG!Q35</f>
        <v>9.9600000000000009</v>
      </c>
      <c r="H35">
        <f>PPCL_Spot!Q35</f>
        <v>14.73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685.89781461443533</v>
      </c>
      <c r="P35" s="77">
        <v>34.176635129576312</v>
      </c>
      <c r="Q35" s="77">
        <v>22.153880000000001</v>
      </c>
      <c r="R35" s="80">
        <v>21.372070707070709</v>
      </c>
      <c r="S35" s="80">
        <v>0</v>
      </c>
      <c r="T35" s="78">
        <f>SUMPRODUCT(LTA!F35:AJ35,LTA!F$101:AJ$101,LTA!F$104:AJ$104)</f>
        <v>54.480000000000004</v>
      </c>
      <c r="U35" s="78">
        <f>SUMPRODUCT(LTA!F35:AJ35,LTA!F$102:AJ$102,LTA!F$104:AJ$104)</f>
        <v>119.15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-133</v>
      </c>
      <c r="AA35" s="117">
        <f>STOA!I35</f>
        <v>45.46</v>
      </c>
      <c r="AB35" s="117">
        <f>-STOA!O35</f>
        <v>0</v>
      </c>
      <c r="AC35">
        <f t="shared" si="0"/>
        <v>10.836423101473112</v>
      </c>
      <c r="AD35">
        <f t="shared" si="1"/>
        <v>953.39450201456509</v>
      </c>
      <c r="AE35">
        <f>'IDT-1'!C35</f>
        <v>0</v>
      </c>
      <c r="AF35" s="26"/>
      <c r="AG35">
        <f t="shared" si="2"/>
        <v>953.39450201456509</v>
      </c>
      <c r="AI35" s="75">
        <f>PXIL!I35</f>
        <v>0</v>
      </c>
      <c r="AJ35" s="75">
        <f>PXIL!O35</f>
        <v>0</v>
      </c>
      <c r="AK35" s="75">
        <f>RTM_IEX!I35</f>
        <v>33.85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6.0805246649558029</v>
      </c>
      <c r="F36">
        <f>GT_Spot!Q36</f>
        <v>0</v>
      </c>
      <c r="G36">
        <f>PPCL_NG!Q36</f>
        <v>9.9600000000000009</v>
      </c>
      <c r="H36">
        <f>PPCL_Spot!Q36</f>
        <v>14.73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682.01913691622178</v>
      </c>
      <c r="P36" s="77">
        <v>34.176635129576312</v>
      </c>
      <c r="Q36" s="77">
        <v>22.153880000000001</v>
      </c>
      <c r="R36" s="80">
        <v>21.372070707070709</v>
      </c>
      <c r="S36" s="80">
        <v>0</v>
      </c>
      <c r="T36" s="78">
        <f>SUMPRODUCT(LTA!F36:AJ36,LTA!F$101:AJ$101,LTA!F$104:AJ$104)</f>
        <v>66.209999999999994</v>
      </c>
      <c r="U36" s="78">
        <f>SUMPRODUCT(LTA!F36:AJ36,LTA!F$102:AJ$102,LTA!F$104:AJ$104)</f>
        <v>118.99000000000001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-143</v>
      </c>
      <c r="AA36" s="117">
        <f>STOA!I36</f>
        <v>48.44</v>
      </c>
      <c r="AB36" s="117">
        <f>-STOA!O36</f>
        <v>0</v>
      </c>
      <c r="AC36">
        <f t="shared" si="0"/>
        <v>10.81001328817274</v>
      </c>
      <c r="AD36">
        <f t="shared" si="1"/>
        <v>910.24223412965193</v>
      </c>
      <c r="AE36">
        <f>'IDT-1'!C36</f>
        <v>0</v>
      </c>
      <c r="AF36" s="26"/>
      <c r="AG36">
        <f t="shared" si="2"/>
        <v>910.24223412965193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6.0805246649558029</v>
      </c>
      <c r="F37">
        <f>GT_Spot!Q37</f>
        <v>0</v>
      </c>
      <c r="G37">
        <f>PPCL_NG!Q37</f>
        <v>9.9600000000000009</v>
      </c>
      <c r="H37">
        <f>PPCL_Spot!Q37</f>
        <v>14.73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682.01854770634804</v>
      </c>
      <c r="P37" s="77">
        <v>34.176635129576312</v>
      </c>
      <c r="Q37" s="77">
        <v>22.153880000000001</v>
      </c>
      <c r="R37" s="80">
        <v>21.372070707070709</v>
      </c>
      <c r="S37" s="80">
        <v>0</v>
      </c>
      <c r="T37" s="78">
        <f>SUMPRODUCT(LTA!F37:AJ37,LTA!F$101:AJ$101,LTA!F$104:AJ$104)</f>
        <v>80.67</v>
      </c>
      <c r="U37" s="78">
        <f>SUMPRODUCT(LTA!F37:AJ37,LTA!F$102:AJ$102,LTA!F$104:AJ$104)</f>
        <v>118.85000000000001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-158</v>
      </c>
      <c r="AA37" s="117">
        <f>STOA!I37</f>
        <v>50.519999999999996</v>
      </c>
      <c r="AB37" s="117">
        <f>-STOA!O37</f>
        <v>0</v>
      </c>
      <c r="AC37">
        <f t="shared" si="0"/>
        <v>11.176281291180732</v>
      </c>
      <c r="AD37">
        <f t="shared" si="1"/>
        <v>901.27537691676991</v>
      </c>
      <c r="AE37">
        <f>'IDT-1'!C37</f>
        <v>0</v>
      </c>
      <c r="AF37" s="26"/>
      <c r="AG37">
        <f t="shared" si="2"/>
        <v>901.27537691676991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6.0805246649558029</v>
      </c>
      <c r="F38">
        <f>GT_Spot!Q38</f>
        <v>0</v>
      </c>
      <c r="G38">
        <f>PPCL_NG!Q38</f>
        <v>9.9600000000000009</v>
      </c>
      <c r="H38">
        <f>PPCL_Spot!Q38</f>
        <v>14.73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671.24092073031761</v>
      </c>
      <c r="P38" s="77">
        <v>34.176635129576312</v>
      </c>
      <c r="Q38" s="77">
        <v>22.153880000000001</v>
      </c>
      <c r="R38" s="80">
        <v>21.372070707070709</v>
      </c>
      <c r="S38" s="80">
        <v>0</v>
      </c>
      <c r="T38" s="78">
        <f>SUMPRODUCT(LTA!F38:AJ38,LTA!F$101:AJ$101,LTA!F$104:AJ$104)</f>
        <v>90.679999999999993</v>
      </c>
      <c r="U38" s="78">
        <f>SUMPRODUCT(LTA!F38:AJ38,LTA!F$102:AJ$102,LTA!F$104:AJ$104)</f>
        <v>118.43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-118</v>
      </c>
      <c r="AA38" s="117">
        <f>STOA!I38</f>
        <v>52.620000000000005</v>
      </c>
      <c r="AB38" s="117">
        <f>-STOA!O38</f>
        <v>0</v>
      </c>
      <c r="AC38">
        <f t="shared" si="0"/>
        <v>11.166553918747276</v>
      </c>
      <c r="AD38">
        <f t="shared" si="1"/>
        <v>904.19747731317318</v>
      </c>
      <c r="AE38">
        <f>'IDT-1'!C38</f>
        <v>0</v>
      </c>
      <c r="AF38" s="26"/>
      <c r="AG38">
        <f t="shared" si="2"/>
        <v>904.19747731317318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6.0292842885657256</v>
      </c>
      <c r="F39">
        <f>GT_Spot!Q39</f>
        <v>0</v>
      </c>
      <c r="G39">
        <f>PPCL_NG!Q39</f>
        <v>9.9600000000000009</v>
      </c>
      <c r="H39">
        <f>PPCL_Spot!Q39</f>
        <v>14.73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652.81456888741559</v>
      </c>
      <c r="P39" s="77">
        <v>34.176635129576312</v>
      </c>
      <c r="Q39" s="77">
        <v>22.153880000000001</v>
      </c>
      <c r="R39" s="80">
        <v>21.372070707070709</v>
      </c>
      <c r="S39" s="80">
        <v>0</v>
      </c>
      <c r="T39" s="78">
        <f>SUMPRODUCT(LTA!F39:AJ39,LTA!F$101:AJ$101,LTA!F$104:AJ$104)</f>
        <v>100.69</v>
      </c>
      <c r="U39" s="78">
        <f>SUMPRODUCT(LTA!F39:AJ39,LTA!F$102:AJ$102,LTA!F$104:AJ$104)</f>
        <v>116.08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-118</v>
      </c>
      <c r="AA39" s="117">
        <f>STOA!I39</f>
        <v>53.680000000000007</v>
      </c>
      <c r="AB39" s="117">
        <f>-STOA!O39</f>
        <v>0</v>
      </c>
      <c r="AC39">
        <f t="shared" si="0"/>
        <v>10.876490174207012</v>
      </c>
      <c r="AD39">
        <f t="shared" si="1"/>
        <v>917.72994883842125</v>
      </c>
      <c r="AE39">
        <f>'IDT-1'!C39</f>
        <v>0</v>
      </c>
      <c r="AF39" s="26"/>
      <c r="AG39">
        <f t="shared" si="2"/>
        <v>917.72994883842125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6.0292842885657256</v>
      </c>
      <c r="F40">
        <f>GT_Spot!Q40</f>
        <v>0</v>
      </c>
      <c r="G40">
        <f>PPCL_NG!Q40</f>
        <v>9.9600000000000009</v>
      </c>
      <c r="H40">
        <f>PPCL_Spot!Q40</f>
        <v>14.73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670.56857160264053</v>
      </c>
      <c r="P40" s="77">
        <v>34.176635129576312</v>
      </c>
      <c r="Q40" s="77">
        <v>22.153880000000001</v>
      </c>
      <c r="R40" s="80">
        <v>21.372070707070709</v>
      </c>
      <c r="S40" s="80">
        <v>0</v>
      </c>
      <c r="T40" s="78">
        <f>SUMPRODUCT(LTA!F40:AJ40,LTA!F$101:AJ$101,LTA!F$104:AJ$104)</f>
        <v>110.03</v>
      </c>
      <c r="U40" s="78">
        <f>SUMPRODUCT(LTA!F40:AJ40,LTA!F$102:AJ$102,LTA!F$104:AJ$104)</f>
        <v>116.30000000000001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-131</v>
      </c>
      <c r="AA40" s="117">
        <f>STOA!I40</f>
        <v>54.650000000000006</v>
      </c>
      <c r="AB40" s="117">
        <f>-STOA!O40</f>
        <v>0</v>
      </c>
      <c r="AC40">
        <f t="shared" si="0"/>
        <v>11.15202378066758</v>
      </c>
      <c r="AD40">
        <f t="shared" si="1"/>
        <v>942.73841794718567</v>
      </c>
      <c r="AE40">
        <f>'IDT-1'!C40</f>
        <v>0</v>
      </c>
      <c r="AF40" s="26"/>
      <c r="AG40">
        <f t="shared" si="2"/>
        <v>942.73841794718567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6.0292842885657256</v>
      </c>
      <c r="F41">
        <f>GT_Spot!Q41</f>
        <v>0</v>
      </c>
      <c r="G41">
        <f>PPCL_NG!Q41</f>
        <v>9.9600000000000009</v>
      </c>
      <c r="H41">
        <f>PPCL_Spot!Q41</f>
        <v>14.32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687.06620837623382</v>
      </c>
      <c r="P41" s="77">
        <v>34.176635129576312</v>
      </c>
      <c r="Q41" s="77">
        <v>22.153880000000001</v>
      </c>
      <c r="R41" s="80">
        <v>21.372070707070709</v>
      </c>
      <c r="S41" s="80">
        <v>0</v>
      </c>
      <c r="T41" s="78">
        <f>SUMPRODUCT(LTA!F41:AJ41,LTA!F$101:AJ$101,LTA!F$104:AJ$104)</f>
        <v>118.63999999999999</v>
      </c>
      <c r="U41" s="78">
        <f>SUMPRODUCT(LTA!F41:AJ41,LTA!F$102:AJ$102,LTA!F$104:AJ$104)</f>
        <v>111.04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-111</v>
      </c>
      <c r="AA41" s="117">
        <f>STOA!I41</f>
        <v>55.56</v>
      </c>
      <c r="AB41" s="117">
        <f>-STOA!O41</f>
        <v>0</v>
      </c>
      <c r="AC41">
        <f t="shared" si="0"/>
        <v>10.975957883387389</v>
      </c>
      <c r="AD41">
        <f t="shared" si="1"/>
        <v>1003.2621206180592</v>
      </c>
      <c r="AE41">
        <f>'IDT-1'!C41</f>
        <v>0</v>
      </c>
      <c r="AF41" s="26"/>
      <c r="AG41">
        <f t="shared" si="2"/>
        <v>1003.2621206180592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6.0292842885657256</v>
      </c>
      <c r="F42">
        <f>GT_Spot!Q42</f>
        <v>0</v>
      </c>
      <c r="G42">
        <f>PPCL_NG!Q42</f>
        <v>9.9600000000000009</v>
      </c>
      <c r="H42">
        <f>PPCL_Spot!Q42</f>
        <v>14.32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687.06702046168982</v>
      </c>
      <c r="P42" s="77">
        <v>34.176635129576312</v>
      </c>
      <c r="Q42" s="77">
        <v>22.153880000000001</v>
      </c>
      <c r="R42" s="80">
        <v>21.372070707070709</v>
      </c>
      <c r="S42" s="80">
        <v>0</v>
      </c>
      <c r="T42" s="78">
        <f>SUMPRODUCT(LTA!F42:AJ42,LTA!F$101:AJ$101,LTA!F$104:AJ$104)</f>
        <v>126.54</v>
      </c>
      <c r="U42" s="78">
        <f>SUMPRODUCT(LTA!F42:AJ42,LTA!F$102:AJ$102,LTA!F$104:AJ$104)</f>
        <v>111.64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-101</v>
      </c>
      <c r="AA42" s="117">
        <f>STOA!I42</f>
        <v>56.42</v>
      </c>
      <c r="AB42" s="117">
        <f>-STOA!O42</f>
        <v>0</v>
      </c>
      <c r="AC42">
        <f t="shared" si="0"/>
        <v>11.324676855405261</v>
      </c>
      <c r="AD42">
        <f t="shared" si="1"/>
        <v>982.2742137314973</v>
      </c>
      <c r="AE42">
        <f>'IDT-1'!C42</f>
        <v>0</v>
      </c>
      <c r="AF42" s="26"/>
      <c r="AG42">
        <f t="shared" si="2"/>
        <v>982.2742137314973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5.032276995305164</v>
      </c>
      <c r="F43">
        <f>GT_Spot!Q43</f>
        <v>0</v>
      </c>
      <c r="G43">
        <f>PPCL_NG!Q43</f>
        <v>9.9600000000000009</v>
      </c>
      <c r="H43">
        <f>PPCL_Spot!Q43</f>
        <v>13.71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689.3688955885118</v>
      </c>
      <c r="P43" s="77">
        <v>34.176635129576312</v>
      </c>
      <c r="Q43" s="77">
        <v>22.153880000000001</v>
      </c>
      <c r="R43" s="80">
        <v>21.372070707070709</v>
      </c>
      <c r="S43" s="80">
        <v>0</v>
      </c>
      <c r="T43" s="78">
        <f>SUMPRODUCT(LTA!F43:AJ43,LTA!F$101:AJ$101,LTA!F$104:AJ$104)</f>
        <v>134.92000000000002</v>
      </c>
      <c r="U43" s="78">
        <f>SUMPRODUCT(LTA!F43:AJ43,LTA!F$102:AJ$102,LTA!F$104:AJ$104)</f>
        <v>112.2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-78</v>
      </c>
      <c r="AA43" s="117">
        <f>STOA!I43</f>
        <v>57.19</v>
      </c>
      <c r="AB43" s="117">
        <f>-STOA!O43</f>
        <v>0</v>
      </c>
      <c r="AC43">
        <f t="shared" si="0"/>
        <v>11.611558497828897</v>
      </c>
      <c r="AD43">
        <f t="shared" si="1"/>
        <v>970.39219992263509</v>
      </c>
      <c r="AE43">
        <f>'IDT-1'!C43</f>
        <v>0</v>
      </c>
      <c r="AF43" s="26"/>
      <c r="AG43">
        <f t="shared" si="2"/>
        <v>970.39219992263509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5.032276995305164</v>
      </c>
      <c r="F44">
        <f>GT_Spot!Q44</f>
        <v>0</v>
      </c>
      <c r="G44">
        <f>PPCL_NG!Q44</f>
        <v>9.9600000000000009</v>
      </c>
      <c r="H44">
        <f>PPCL_Spot!Q44</f>
        <v>13.71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689.3688955885118</v>
      </c>
      <c r="P44" s="77">
        <v>34.176635129576312</v>
      </c>
      <c r="Q44" s="77">
        <v>22.153880000000001</v>
      </c>
      <c r="R44" s="80">
        <v>21.372070707070709</v>
      </c>
      <c r="S44" s="80">
        <v>0</v>
      </c>
      <c r="T44" s="78">
        <f>SUMPRODUCT(LTA!F44:AJ44,LTA!F$101:AJ$101,LTA!F$104:AJ$104)</f>
        <v>141.01</v>
      </c>
      <c r="U44" s="78">
        <f>SUMPRODUCT(LTA!F44:AJ44,LTA!F$102:AJ$102,LTA!F$104:AJ$104)</f>
        <v>111.98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-76</v>
      </c>
      <c r="AA44" s="117">
        <f>STOA!I44</f>
        <v>58.83</v>
      </c>
      <c r="AB44" s="117">
        <f>-STOA!O44</f>
        <v>0</v>
      </c>
      <c r="AC44">
        <f t="shared" si="0"/>
        <v>11.304765141896693</v>
      </c>
      <c r="AD44">
        <f t="shared" si="1"/>
        <v>1020.208993278567</v>
      </c>
      <c r="AE44">
        <f>'IDT-1'!C44</f>
        <v>0</v>
      </c>
      <c r="AF44" s="26"/>
      <c r="AG44">
        <f t="shared" si="2"/>
        <v>1020.208993278567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5.032276995305164</v>
      </c>
      <c r="F45">
        <f>GT_Spot!Q45</f>
        <v>0</v>
      </c>
      <c r="G45">
        <f>PPCL_NG!Q45</f>
        <v>9.9600000000000009</v>
      </c>
      <c r="H45">
        <f>PPCL_Spot!Q45</f>
        <v>13.71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726.26980803147433</v>
      </c>
      <c r="P45" s="77">
        <v>34.176635129576312</v>
      </c>
      <c r="Q45" s="77">
        <v>22.153880000000001</v>
      </c>
      <c r="R45" s="80">
        <v>21.372070707070709</v>
      </c>
      <c r="S45" s="80">
        <v>0</v>
      </c>
      <c r="T45" s="78">
        <f>SUMPRODUCT(LTA!F45:AJ45,LTA!F$101:AJ$101,LTA!F$104:AJ$104)</f>
        <v>145.53</v>
      </c>
      <c r="U45" s="78">
        <f>SUMPRODUCT(LTA!F45:AJ45,LTA!F$102:AJ$102,LTA!F$104:AJ$104)</f>
        <v>112.26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-103</v>
      </c>
      <c r="AA45" s="117">
        <f>STOA!I45</f>
        <v>59.460000000000008</v>
      </c>
      <c r="AB45" s="117">
        <f>-STOA!O45</f>
        <v>0</v>
      </c>
      <c r="AC45">
        <f t="shared" si="0"/>
        <v>12.227721077770873</v>
      </c>
      <c r="AD45">
        <f t="shared" si="1"/>
        <v>999.61694978565561</v>
      </c>
      <c r="AE45">
        <f>'IDT-1'!C45</f>
        <v>0</v>
      </c>
      <c r="AF45" s="26"/>
      <c r="AG45">
        <f t="shared" si="2"/>
        <v>999.61694978565561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5.032276995305164</v>
      </c>
      <c r="F46">
        <f>GT_Spot!Q46</f>
        <v>0</v>
      </c>
      <c r="G46">
        <f>PPCL_NG!Q46</f>
        <v>9.9600000000000009</v>
      </c>
      <c r="H46">
        <f>PPCL_Spot!Q46</f>
        <v>13.71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723.41579186550723</v>
      </c>
      <c r="P46" s="77">
        <v>34.176635129576312</v>
      </c>
      <c r="Q46" s="77">
        <v>22.153880000000001</v>
      </c>
      <c r="R46" s="80">
        <v>21.372070707070709</v>
      </c>
      <c r="S46" s="80">
        <v>0</v>
      </c>
      <c r="T46" s="78">
        <f>SUMPRODUCT(LTA!F46:AJ46,LTA!F$101:AJ$101,LTA!F$104:AJ$104)</f>
        <v>149.19999999999999</v>
      </c>
      <c r="U46" s="78">
        <f>SUMPRODUCT(LTA!F46:AJ46,LTA!F$102:AJ$102,LTA!F$104:AJ$104)</f>
        <v>112.81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-88</v>
      </c>
      <c r="AA46" s="117">
        <f>STOA!I46</f>
        <v>60.02000000000001</v>
      </c>
      <c r="AB46" s="117">
        <f>-STOA!O46</f>
        <v>0</v>
      </c>
      <c r="AC46">
        <f t="shared" si="0"/>
        <v>11.845153997011574</v>
      </c>
      <c r="AD46">
        <f t="shared" si="1"/>
        <v>1046.9255007004479</v>
      </c>
      <c r="AE46">
        <f>'IDT-1'!C46</f>
        <v>-5.08</v>
      </c>
      <c r="AF46" s="26"/>
      <c r="AG46">
        <f t="shared" si="2"/>
        <v>1041.8455007004479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4.8893655589123863</v>
      </c>
      <c r="F47">
        <f>GT_Spot!Q47</f>
        <v>0</v>
      </c>
      <c r="G47">
        <f>PPCL_NG!Q47</f>
        <v>9.9600000000000009</v>
      </c>
      <c r="H47">
        <f>PPCL_Spot!Q47</f>
        <v>13.71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689.77739989104793</v>
      </c>
      <c r="P47" s="77">
        <v>34.176635129576312</v>
      </c>
      <c r="Q47" s="77">
        <v>22.153880000000001</v>
      </c>
      <c r="R47" s="80">
        <v>21.372070707070709</v>
      </c>
      <c r="S47" s="80">
        <v>0</v>
      </c>
      <c r="T47" s="78">
        <f>SUMPRODUCT(LTA!F47:AJ47,LTA!F$101:AJ$101,LTA!F$104:AJ$104)</f>
        <v>151.24</v>
      </c>
      <c r="U47" s="78">
        <f>SUMPRODUCT(LTA!F47:AJ47,LTA!F$102:AJ$102,LTA!F$104:AJ$104)</f>
        <v>113.11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-68</v>
      </c>
      <c r="AA47" s="117">
        <f>STOA!I47</f>
        <v>60.5</v>
      </c>
      <c r="AB47" s="117">
        <f>-STOA!O47</f>
        <v>0</v>
      </c>
      <c r="AC47">
        <f t="shared" si="0"/>
        <v>10.906834962831427</v>
      </c>
      <c r="AD47">
        <f t="shared" si="1"/>
        <v>1091.9025163237759</v>
      </c>
      <c r="AE47">
        <f>'IDT-1'!C47</f>
        <v>-14.394</v>
      </c>
      <c r="AF47" s="26"/>
      <c r="AG47">
        <f t="shared" si="2"/>
        <v>1077.5085163237759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4.8893655589123863</v>
      </c>
      <c r="F48">
        <f>GT_Spot!Q48</f>
        <v>0</v>
      </c>
      <c r="G48">
        <f>PPCL_NG!Q48</f>
        <v>9.9600000000000009</v>
      </c>
      <c r="H48">
        <f>PPCL_Spot!Q48</f>
        <v>13.71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689.77767138680144</v>
      </c>
      <c r="P48" s="77">
        <v>34.176635129576312</v>
      </c>
      <c r="Q48" s="77">
        <v>22.153880000000001</v>
      </c>
      <c r="R48" s="80">
        <v>21.372070707070709</v>
      </c>
      <c r="S48" s="80">
        <v>0</v>
      </c>
      <c r="T48" s="78">
        <f>SUMPRODUCT(LTA!F48:AJ48,LTA!F$101:AJ$101,LTA!F$104:AJ$104)</f>
        <v>152.9</v>
      </c>
      <c r="U48" s="78">
        <f>SUMPRODUCT(LTA!F48:AJ48,LTA!F$102:AJ$102,LTA!F$104:AJ$104)</f>
        <v>114.35000000000001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-53</v>
      </c>
      <c r="AA48" s="117">
        <f>STOA!I48</f>
        <v>60.910000000000011</v>
      </c>
      <c r="AB48" s="117">
        <f>-STOA!O48</f>
        <v>0</v>
      </c>
      <c r="AC48">
        <f t="shared" si="0"/>
        <v>11.069137264826988</v>
      </c>
      <c r="AD48">
        <f t="shared" si="1"/>
        <v>1080.0504855175338</v>
      </c>
      <c r="AE48">
        <f>'IDT-1'!C48</f>
        <v>-24.555</v>
      </c>
      <c r="AF48" s="26"/>
      <c r="AG48">
        <f t="shared" si="2"/>
        <v>1055.4954855175338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4.8893655589123863</v>
      </c>
      <c r="F49">
        <f>GT_Spot!Q49</f>
        <v>0</v>
      </c>
      <c r="G49">
        <f>PPCL_NG!Q49</f>
        <v>9.9600000000000009</v>
      </c>
      <c r="H49">
        <f>PPCL_Spot!Q49</f>
        <v>13.71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680.42185797926822</v>
      </c>
      <c r="P49" s="77">
        <v>34.176635129576312</v>
      </c>
      <c r="Q49" s="77">
        <v>22.153880000000001</v>
      </c>
      <c r="R49" s="80">
        <v>21.372070707070709</v>
      </c>
      <c r="S49" s="80">
        <v>0</v>
      </c>
      <c r="T49" s="78">
        <f>SUMPRODUCT(LTA!F49:AJ49,LTA!F$101:AJ$101,LTA!F$104:AJ$104)</f>
        <v>156.87</v>
      </c>
      <c r="U49" s="78">
        <f>SUMPRODUCT(LTA!F49:AJ49,LTA!F$102:AJ$102,LTA!F$104:AJ$104)</f>
        <v>116.21000000000001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-38</v>
      </c>
      <c r="AA49" s="117">
        <f>STOA!I49</f>
        <v>61.28</v>
      </c>
      <c r="AB49" s="117">
        <f>-STOA!O49</f>
        <v>0</v>
      </c>
      <c r="AC49">
        <f t="shared" si="0"/>
        <v>10.952584831618742</v>
      </c>
      <c r="AD49">
        <f t="shared" si="1"/>
        <v>1087.011224543209</v>
      </c>
      <c r="AE49">
        <f>'IDT-1'!C49</f>
        <v>-27.094999999999999</v>
      </c>
      <c r="AF49" s="26"/>
      <c r="AG49">
        <f t="shared" si="2"/>
        <v>1059.916224543209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4.8893655589123863</v>
      </c>
      <c r="F50">
        <f>GT_Spot!Q50</f>
        <v>0</v>
      </c>
      <c r="G50">
        <f>PPCL_NG!Q50</f>
        <v>9.9600000000000009</v>
      </c>
      <c r="H50">
        <f>PPCL_Spot!Q50</f>
        <v>13.71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685.26138988089554</v>
      </c>
      <c r="P50" s="77">
        <v>34.176635129576312</v>
      </c>
      <c r="Q50" s="77">
        <v>22.153880000000001</v>
      </c>
      <c r="R50" s="80">
        <v>21.372070707070709</v>
      </c>
      <c r="S50" s="80">
        <v>0</v>
      </c>
      <c r="T50" s="78">
        <f>SUMPRODUCT(LTA!F50:AJ50,LTA!F$101:AJ$101,LTA!F$104:AJ$104)</f>
        <v>156.82</v>
      </c>
      <c r="U50" s="78">
        <f>SUMPRODUCT(LTA!F50:AJ50,LTA!F$102:AJ$102,LTA!F$104:AJ$104)</f>
        <v>117.94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-33</v>
      </c>
      <c r="AA50" s="117">
        <f>STOA!I50</f>
        <v>61.59</v>
      </c>
      <c r="AB50" s="117">
        <f>-STOA!O50</f>
        <v>0</v>
      </c>
      <c r="AC50">
        <f t="shared" si="0"/>
        <v>10.968294074742085</v>
      </c>
      <c r="AD50">
        <f t="shared" si="1"/>
        <v>1098.8250472017128</v>
      </c>
      <c r="AE50">
        <f>'IDT-1'!C50</f>
        <v>-31.329000000000001</v>
      </c>
      <c r="AF50" s="26"/>
      <c r="AG50">
        <f t="shared" si="2"/>
        <v>1067.4960472017128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4.7700815956482314</v>
      </c>
      <c r="F51">
        <f>GT_Spot!Q51</f>
        <v>0</v>
      </c>
      <c r="G51">
        <f>PPCL_NG!Q51</f>
        <v>9.9600000000000009</v>
      </c>
      <c r="H51">
        <f>PPCL_Spot!Q51</f>
        <v>13.01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682.71948085413624</v>
      </c>
      <c r="P51" s="77">
        <v>34.176635129576312</v>
      </c>
      <c r="Q51" s="77">
        <v>22.153880000000001</v>
      </c>
      <c r="R51" s="80">
        <v>21.372070707070709</v>
      </c>
      <c r="S51" s="80">
        <v>0</v>
      </c>
      <c r="T51" s="78">
        <f>SUMPRODUCT(LTA!F51:AJ51,LTA!F$101:AJ$101,LTA!F$104:AJ$104)</f>
        <v>157.19999999999999</v>
      </c>
      <c r="U51" s="78">
        <f>SUMPRODUCT(LTA!F51:AJ51,LTA!F$102:AJ$102,LTA!F$104:AJ$104)</f>
        <v>119.31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-13</v>
      </c>
      <c r="AA51" s="117">
        <f>STOA!I51</f>
        <v>61.81</v>
      </c>
      <c r="AB51" s="117">
        <f>-STOA!O51</f>
        <v>0</v>
      </c>
      <c r="AC51">
        <f t="shared" si="0"/>
        <v>10.734098388374996</v>
      </c>
      <c r="AD51">
        <f t="shared" si="1"/>
        <v>1122.6680498980563</v>
      </c>
      <c r="AE51">
        <f>'IDT-1'!C51</f>
        <v>-30.481999999999999</v>
      </c>
      <c r="AF51" s="26"/>
      <c r="AG51">
        <f t="shared" si="2"/>
        <v>1092.1860498980564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13.206205035971223</v>
      </c>
      <c r="F52">
        <f>GT_Spot!Q52</f>
        <v>0</v>
      </c>
      <c r="G52">
        <f>PPCL_NG!Q52</f>
        <v>9.9600000000000009</v>
      </c>
      <c r="H52">
        <f>PPCL_Spot!Q52</f>
        <v>19.667713056621324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685.96108664502628</v>
      </c>
      <c r="P52" s="77">
        <v>34.176635129576312</v>
      </c>
      <c r="Q52" s="77">
        <v>22.153880000000001</v>
      </c>
      <c r="R52" s="80">
        <v>21.372070707070709</v>
      </c>
      <c r="S52" s="80">
        <v>0</v>
      </c>
      <c r="T52" s="78">
        <f>SUMPRODUCT(LTA!F52:AJ52,LTA!F$101:AJ$101,LTA!F$104:AJ$104)</f>
        <v>156.62</v>
      </c>
      <c r="U52" s="78">
        <f>SUMPRODUCT(LTA!F52:AJ52,LTA!F$102:AJ$102,LTA!F$104:AJ$104)</f>
        <v>121.21000000000001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</v>
      </c>
      <c r="AA52" s="117">
        <f>STOA!I52</f>
        <v>62.910000000000011</v>
      </c>
      <c r="AB52" s="117">
        <f>-STOA!O52</f>
        <v>0</v>
      </c>
      <c r="AC52">
        <f t="shared" si="0"/>
        <v>10.606011817231105</v>
      </c>
      <c r="AD52">
        <f t="shared" si="1"/>
        <v>1178.5515787570348</v>
      </c>
      <c r="AE52">
        <f>'IDT-1'!C52</f>
        <v>-33.869</v>
      </c>
      <c r="AF52" s="26"/>
      <c r="AG52">
        <f t="shared" si="2"/>
        <v>1144.6825787570349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12.812233549582944</v>
      </c>
      <c r="F53">
        <f>GT_Spot!Q53</f>
        <v>0</v>
      </c>
      <c r="G53">
        <f>PPCL_NG!Q53</f>
        <v>9.9600000000000009</v>
      </c>
      <c r="H53">
        <f>PPCL_Spot!Q53</f>
        <v>19.667713056621324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704.67195613947831</v>
      </c>
      <c r="P53" s="77">
        <v>34.176635129576312</v>
      </c>
      <c r="Q53" s="77">
        <v>22.153880000000001</v>
      </c>
      <c r="R53" s="80">
        <v>21.372070707070709</v>
      </c>
      <c r="S53" s="80">
        <v>0</v>
      </c>
      <c r="T53" s="78">
        <f>SUMPRODUCT(LTA!F53:AJ53,LTA!F$101:AJ$101,LTA!F$104:AJ$104)</f>
        <v>156.97999999999999</v>
      </c>
      <c r="U53" s="78">
        <f>SUMPRODUCT(LTA!F53:AJ53,LTA!F$102:AJ$102,LTA!F$104:AJ$104)</f>
        <v>123.41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62.980000000000004</v>
      </c>
      <c r="AB53" s="117">
        <f>-STOA!O53</f>
        <v>0</v>
      </c>
      <c r="AC53">
        <f t="shared" si="0"/>
        <v>10.985663325190361</v>
      </c>
      <c r="AD53">
        <f t="shared" si="1"/>
        <v>1177.1188252571392</v>
      </c>
      <c r="AE53">
        <f>'IDT-1'!C53</f>
        <v>-49.957000000000001</v>
      </c>
      <c r="AF53" s="26"/>
      <c r="AG53">
        <f t="shared" si="2"/>
        <v>1127.1618252571391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12.812233549582944</v>
      </c>
      <c r="F54">
        <f>GT_Spot!Q54</f>
        <v>0</v>
      </c>
      <c r="G54">
        <f>PPCL_NG!Q54</f>
        <v>9.9600000000000009</v>
      </c>
      <c r="H54">
        <f>PPCL_Spot!Q54</f>
        <v>19.667713056621324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699.74028274657599</v>
      </c>
      <c r="P54" s="77">
        <v>34.176635129576312</v>
      </c>
      <c r="Q54" s="77">
        <v>22.153880000000001</v>
      </c>
      <c r="R54" s="80">
        <v>21.372070707070709</v>
      </c>
      <c r="S54" s="80">
        <v>0</v>
      </c>
      <c r="T54" s="78">
        <f>SUMPRODUCT(LTA!F54:AJ54,LTA!F$101:AJ$101,LTA!F$104:AJ$104)</f>
        <v>157.53</v>
      </c>
      <c r="U54" s="78">
        <f>SUMPRODUCT(LTA!F54:AJ54,LTA!F$102:AJ$102,LTA!F$104:AJ$104)</f>
        <v>124.53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63.010000000000005</v>
      </c>
      <c r="AB54" s="117">
        <f>-STOA!O54</f>
        <v>0</v>
      </c>
      <c r="AC54">
        <f t="shared" si="0"/>
        <v>10.818568773666959</v>
      </c>
      <c r="AD54">
        <f t="shared" si="1"/>
        <v>1218.5642464157602</v>
      </c>
      <c r="AE54">
        <f>'IDT-1'!C54</f>
        <v>-44.875999999999998</v>
      </c>
      <c r="AF54" s="26"/>
      <c r="AG54">
        <f t="shared" si="2"/>
        <v>1173.6882464157602</v>
      </c>
      <c r="AI54" s="75">
        <f>PXIL!I54</f>
        <v>0</v>
      </c>
      <c r="AJ54" s="75">
        <f>PXIL!O54</f>
        <v>0</v>
      </c>
      <c r="AK54" s="75">
        <f>RTM_IEX!I54</f>
        <v>14.51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4.5252179327521791</v>
      </c>
      <c r="F55">
        <f>GT_Spot!Q55</f>
        <v>0</v>
      </c>
      <c r="G55">
        <f>PPCL_NG!Q55</f>
        <v>9.9600000000000009</v>
      </c>
      <c r="H55">
        <f>PPCL_Spot!Q55</f>
        <v>13.01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682.33085212811955</v>
      </c>
      <c r="P55" s="77">
        <v>34.176635129576312</v>
      </c>
      <c r="Q55" s="77">
        <v>22.153880000000001</v>
      </c>
      <c r="R55" s="80">
        <v>21.372070707070709</v>
      </c>
      <c r="S55" s="80">
        <v>0</v>
      </c>
      <c r="T55" s="78">
        <f>SUMPRODUCT(LTA!F55:AJ55,LTA!F$101:AJ$101,LTA!F$104:AJ$104)</f>
        <v>158.1</v>
      </c>
      <c r="U55" s="78">
        <f>SUMPRODUCT(LTA!F55:AJ55,LTA!F$102:AJ$102,LTA!F$104:AJ$104)</f>
        <v>125.38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62.930000000000007</v>
      </c>
      <c r="AB55" s="117">
        <f>-STOA!O55</f>
        <v>0</v>
      </c>
      <c r="AC55">
        <f t="shared" si="0"/>
        <v>10.417956171898165</v>
      </c>
      <c r="AD55">
        <f t="shared" si="1"/>
        <v>1173.4406997256206</v>
      </c>
      <c r="AE55">
        <f>'IDT-1'!C55</f>
        <v>-37.679000000000002</v>
      </c>
      <c r="AF55" s="26"/>
      <c r="AG55">
        <f t="shared" si="2"/>
        <v>1135.7616997256205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4.5252179327521791</v>
      </c>
      <c r="F56">
        <f>GT_Spot!Q56</f>
        <v>0</v>
      </c>
      <c r="G56">
        <f>PPCL_NG!Q56</f>
        <v>9.9600000000000009</v>
      </c>
      <c r="H56">
        <f>PPCL_Spot!Q56</f>
        <v>13.01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682.3306646238857</v>
      </c>
      <c r="P56" s="77">
        <v>34.176635129576312</v>
      </c>
      <c r="Q56" s="77">
        <v>22.153880000000001</v>
      </c>
      <c r="R56" s="80">
        <v>21.372070707070709</v>
      </c>
      <c r="S56" s="80">
        <v>0</v>
      </c>
      <c r="T56" s="78">
        <f>SUMPRODUCT(LTA!F56:AJ56,LTA!F$101:AJ$101,LTA!F$104:AJ$104)</f>
        <v>156.31</v>
      </c>
      <c r="U56" s="78">
        <f>SUMPRODUCT(LTA!F56:AJ56,LTA!F$102:AJ$102,LTA!F$104:AJ$104)</f>
        <v>126.41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62.740000000000009</v>
      </c>
      <c r="AB56" s="117">
        <f>-STOA!O56</f>
        <v>0</v>
      </c>
      <c r="AC56">
        <f t="shared" si="0"/>
        <v>10.409594521860909</v>
      </c>
      <c r="AD56">
        <f t="shared" si="1"/>
        <v>1172.4988738714239</v>
      </c>
      <c r="AE56">
        <f>'IDT-1'!C56</f>
        <v>-34.716000000000001</v>
      </c>
      <c r="AF56" s="26"/>
      <c r="AG56">
        <f t="shared" si="2"/>
        <v>1137.782873871424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4.5252179327521791</v>
      </c>
      <c r="F57">
        <f>GT_Spot!Q57</f>
        <v>0</v>
      </c>
      <c r="G57">
        <f>PPCL_NG!Q57</f>
        <v>9.9600000000000009</v>
      </c>
      <c r="H57">
        <f>PPCL_Spot!Q57</f>
        <v>13.01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741.36057012345805</v>
      </c>
      <c r="P57" s="77">
        <v>34.176635129576312</v>
      </c>
      <c r="Q57" s="77">
        <v>22.153880000000001</v>
      </c>
      <c r="R57" s="80">
        <v>21.372070707070709</v>
      </c>
      <c r="S57" s="80">
        <v>0</v>
      </c>
      <c r="T57" s="78">
        <f>SUMPRODUCT(LTA!F57:AJ57,LTA!F$101:AJ$101,LTA!F$104:AJ$104)</f>
        <v>156.03</v>
      </c>
      <c r="U57" s="78">
        <f>SUMPRODUCT(LTA!F57:AJ57,LTA!F$102:AJ$102,LTA!F$104:AJ$104)</f>
        <v>127.37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62.490000000000009</v>
      </c>
      <c r="AB57" s="117">
        <f>-STOA!O57</f>
        <v>0</v>
      </c>
      <c r="AC57">
        <f t="shared" si="0"/>
        <v>10.932841690257145</v>
      </c>
      <c r="AD57">
        <f t="shared" si="1"/>
        <v>1231.4355322026001</v>
      </c>
      <c r="AE57">
        <f>'IDT-1'!C57</f>
        <v>-55.460999999999999</v>
      </c>
      <c r="AF57" s="26"/>
      <c r="AG57">
        <f t="shared" si="2"/>
        <v>1175.9745322026001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4.5252179327521791</v>
      </c>
      <c r="F58">
        <f>GT_Spot!Q58</f>
        <v>0</v>
      </c>
      <c r="G58">
        <f>PPCL_NG!Q58</f>
        <v>9.9600000000000009</v>
      </c>
      <c r="H58">
        <f>PPCL_Spot!Q58</f>
        <v>13.01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751.03054480840387</v>
      </c>
      <c r="P58" s="77">
        <v>34.176635129576312</v>
      </c>
      <c r="Q58" s="77">
        <v>22.153880000000001</v>
      </c>
      <c r="R58" s="80">
        <v>21.372070707070709</v>
      </c>
      <c r="S58" s="80">
        <v>0</v>
      </c>
      <c r="T58" s="78">
        <f>SUMPRODUCT(LTA!F58:AJ58,LTA!F$101:AJ$101,LTA!F$104:AJ$104)</f>
        <v>155.61000000000001</v>
      </c>
      <c r="U58" s="78">
        <f>SUMPRODUCT(LTA!F58:AJ58,LTA!F$102:AJ$102,LTA!F$104:AJ$104)</f>
        <v>116.32000000000001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62.180000000000007</v>
      </c>
      <c r="AB58" s="117">
        <f>-STOA!O58</f>
        <v>0</v>
      </c>
      <c r="AC58">
        <f t="shared" si="0"/>
        <v>11.242764185805896</v>
      </c>
      <c r="AD58">
        <f t="shared" si="1"/>
        <v>1192.0155843919972</v>
      </c>
      <c r="AE58">
        <f>'IDT-1'!C58</f>
        <v>-40</v>
      </c>
      <c r="AF58" s="26"/>
      <c r="AG58">
        <f t="shared" si="2"/>
        <v>1152.0155843919972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-37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4.5252179327521791</v>
      </c>
      <c r="F59">
        <f>GT_Spot!Q59</f>
        <v>0</v>
      </c>
      <c r="G59">
        <f>PPCL_NG!Q59</f>
        <v>9.9600000000000009</v>
      </c>
      <c r="H59">
        <f>PPCL_Spot!Q59</f>
        <v>12.32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756.33924183062925</v>
      </c>
      <c r="P59" s="77">
        <v>34.176635129576312</v>
      </c>
      <c r="Q59" s="77">
        <v>22.153880000000001</v>
      </c>
      <c r="R59" s="80">
        <v>21.372070707070709</v>
      </c>
      <c r="S59" s="80">
        <v>0</v>
      </c>
      <c r="T59" s="78">
        <f>SUMPRODUCT(LTA!F59:AJ59,LTA!F$101:AJ$101,LTA!F$104:AJ$104)</f>
        <v>152.88999999999999</v>
      </c>
      <c r="U59" s="78">
        <f>SUMPRODUCT(LTA!F59:AJ59,LTA!F$102:AJ$102,LTA!F$104:AJ$104)</f>
        <v>116.86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61.850000000000009</v>
      </c>
      <c r="AB59" s="117">
        <f>-STOA!O59</f>
        <v>0</v>
      </c>
      <c r="AC59">
        <f t="shared" si="0"/>
        <v>11.017926001280248</v>
      </c>
      <c r="AD59">
        <f t="shared" si="1"/>
        <v>1241.0191195987479</v>
      </c>
      <c r="AE59">
        <f>'IDT-1'!C59</f>
        <v>-25</v>
      </c>
      <c r="AF59" s="26"/>
      <c r="AG59">
        <f t="shared" si="2"/>
        <v>1216.0191195987479</v>
      </c>
      <c r="AI59" s="75">
        <f>PXIL!I59</f>
        <v>0</v>
      </c>
      <c r="AJ59" s="75">
        <f>PXIL!O59</f>
        <v>0</v>
      </c>
      <c r="AK59" s="75">
        <f>RTM_IEX!I59</f>
        <v>9.67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4.5252179327521791</v>
      </c>
      <c r="F60">
        <f>GT_Spot!Q60</f>
        <v>0</v>
      </c>
      <c r="G60">
        <f>PPCL_NG!Q60</f>
        <v>9.9600000000000009</v>
      </c>
      <c r="H60">
        <f>PPCL_Spot!Q60</f>
        <v>12.32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776.41319583692973</v>
      </c>
      <c r="P60" s="77">
        <v>34.176635129576312</v>
      </c>
      <c r="Q60" s="77">
        <v>22.153880000000001</v>
      </c>
      <c r="R60" s="80">
        <v>21.372070707070709</v>
      </c>
      <c r="S60" s="80">
        <v>0</v>
      </c>
      <c r="T60" s="78">
        <f>SUMPRODUCT(LTA!F60:AJ60,LTA!F$101:AJ$101,LTA!F$104:AJ$104)</f>
        <v>151.32999999999998</v>
      </c>
      <c r="U60" s="78">
        <f>SUMPRODUCT(LTA!F60:AJ60,LTA!F$102:AJ$102,LTA!F$104:AJ$104)</f>
        <v>117.49000000000001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-20</v>
      </c>
      <c r="AA60" s="117">
        <f>STOA!I60</f>
        <v>61.540000000000006</v>
      </c>
      <c r="AB60" s="117">
        <f>-STOA!O60</f>
        <v>0</v>
      </c>
      <c r="AC60">
        <f t="shared" si="0"/>
        <v>11.3612273469796</v>
      </c>
      <c r="AD60">
        <f t="shared" si="1"/>
        <v>1239.5097722593493</v>
      </c>
      <c r="AE60">
        <f>'IDT-1'!C60</f>
        <v>0</v>
      </c>
      <c r="AF60" s="26"/>
      <c r="AG60">
        <f t="shared" si="2"/>
        <v>1239.5097722593493</v>
      </c>
      <c r="AI60" s="75">
        <f>PXIL!I60</f>
        <v>0</v>
      </c>
      <c r="AJ60" s="75">
        <f>PXIL!O60</f>
        <v>0</v>
      </c>
      <c r="AK60" s="75">
        <f>RTM_IEX!I60</f>
        <v>9.67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4.5252179327521791</v>
      </c>
      <c r="F61">
        <f>GT_Spot!Q61</f>
        <v>0</v>
      </c>
      <c r="G61">
        <f>PPCL_NG!Q61</f>
        <v>9.9600000000000009</v>
      </c>
      <c r="H61">
        <f>PPCL_Spot!Q61</f>
        <v>12.32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815.11562354224122</v>
      </c>
      <c r="P61" s="77">
        <v>34.176635129576312</v>
      </c>
      <c r="Q61" s="77">
        <v>22.153880000000001</v>
      </c>
      <c r="R61" s="80">
        <v>21.372070707070709</v>
      </c>
      <c r="S61" s="80">
        <v>0</v>
      </c>
      <c r="T61" s="78">
        <f>SUMPRODUCT(LTA!F61:AJ61,LTA!F$101:AJ$101,LTA!F$104:AJ$104)</f>
        <v>147.63</v>
      </c>
      <c r="U61" s="78">
        <f>SUMPRODUCT(LTA!F61:AJ61,LTA!F$102:AJ$102,LTA!F$104:AJ$104)</f>
        <v>118.16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61.17</v>
      </c>
      <c r="AB61" s="117">
        <f>-STOA!O61</f>
        <v>0</v>
      </c>
      <c r="AC61">
        <f t="shared" si="0"/>
        <v>11.756984710786343</v>
      </c>
      <c r="AD61">
        <f t="shared" si="1"/>
        <v>1284.0864426008541</v>
      </c>
      <c r="AE61">
        <f>'IDT-1'!C61</f>
        <v>0</v>
      </c>
      <c r="AF61" s="26"/>
      <c r="AG61">
        <f t="shared" si="2"/>
        <v>1284.0864426008541</v>
      </c>
      <c r="AI61" s="75">
        <f>PXIL!I61</f>
        <v>0</v>
      </c>
      <c r="AJ61" s="75">
        <f>PXIL!O61</f>
        <v>0</v>
      </c>
      <c r="AK61" s="75">
        <f>RTM_IEX!I61</f>
        <v>19.34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4.5252179327521791</v>
      </c>
      <c r="F62">
        <f>GT_Spot!Q62</f>
        <v>0</v>
      </c>
      <c r="G62">
        <f>PPCL_NG!Q62</f>
        <v>9.9600000000000009</v>
      </c>
      <c r="H62">
        <f>PPCL_Spot!Q62</f>
        <v>12.32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824.55766148477858</v>
      </c>
      <c r="P62" s="77">
        <v>34.176635129576312</v>
      </c>
      <c r="Q62" s="77">
        <v>22.153880000000001</v>
      </c>
      <c r="R62" s="80">
        <v>21.372070707070709</v>
      </c>
      <c r="S62" s="80">
        <v>0</v>
      </c>
      <c r="T62" s="78">
        <f>SUMPRODUCT(LTA!F62:AJ62,LTA!F$101:AJ$101,LTA!F$104:AJ$104)</f>
        <v>143.88999999999999</v>
      </c>
      <c r="U62" s="78">
        <f>SUMPRODUCT(LTA!F62:AJ62,LTA!F$102:AJ$102,LTA!F$104:AJ$104)</f>
        <v>119.08000000000001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-20</v>
      </c>
      <c r="AA62" s="117">
        <f>STOA!I62</f>
        <v>60.75</v>
      </c>
      <c r="AB62" s="117">
        <f>-STOA!O62</f>
        <v>0</v>
      </c>
      <c r="AC62">
        <f t="shared" si="0"/>
        <v>11.683962644680671</v>
      </c>
      <c r="AD62">
        <f t="shared" si="1"/>
        <v>1275.8615026094969</v>
      </c>
      <c r="AE62">
        <f>'IDT-1'!C62</f>
        <v>0</v>
      </c>
      <c r="AF62" s="26"/>
      <c r="AG62">
        <f t="shared" si="2"/>
        <v>1275.8615026094969</v>
      </c>
      <c r="AI62" s="75">
        <f>PXIL!I62</f>
        <v>0</v>
      </c>
      <c r="AJ62" s="75">
        <f>PXIL!O62</f>
        <v>0</v>
      </c>
      <c r="AK62" s="75">
        <f>RTM_IEX!I62</f>
        <v>4.84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4.5252179327521791</v>
      </c>
      <c r="F63">
        <f>GT_Spot!Q63</f>
        <v>0</v>
      </c>
      <c r="G63">
        <f>PPCL_NG!Q63</f>
        <v>9.9600000000000009</v>
      </c>
      <c r="H63">
        <f>PPCL_Spot!Q63</f>
        <v>12.32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819.78882199360089</v>
      </c>
      <c r="P63" s="77">
        <v>34.176635129576312</v>
      </c>
      <c r="Q63" s="77">
        <v>22.153880000000001</v>
      </c>
      <c r="R63" s="80">
        <v>21.372070707070709</v>
      </c>
      <c r="S63" s="80">
        <v>0</v>
      </c>
      <c r="T63" s="78">
        <f>SUMPRODUCT(LTA!F63:AJ63,LTA!F$101:AJ$101,LTA!F$104:AJ$104)</f>
        <v>138.97</v>
      </c>
      <c r="U63" s="78">
        <f>SUMPRODUCT(LTA!F63:AJ63,LTA!F$102:AJ$102,LTA!F$104:AJ$104)</f>
        <v>119.34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-20</v>
      </c>
      <c r="AA63" s="117">
        <f>STOA!I63</f>
        <v>60.28</v>
      </c>
      <c r="AB63" s="117">
        <f>-STOA!O63</f>
        <v>0</v>
      </c>
      <c r="AC63">
        <f t="shared" si="0"/>
        <v>11.809548857158305</v>
      </c>
      <c r="AD63">
        <f t="shared" si="1"/>
        <v>1290.0070769058416</v>
      </c>
      <c r="AE63">
        <f>'IDT-1'!C63</f>
        <v>0</v>
      </c>
      <c r="AF63" s="26"/>
      <c r="AG63">
        <f t="shared" si="2"/>
        <v>1290.0070769058416</v>
      </c>
      <c r="AI63" s="75">
        <f>PXIL!I63</f>
        <v>0</v>
      </c>
      <c r="AJ63" s="75">
        <f>PXIL!O63</f>
        <v>0</v>
      </c>
      <c r="AK63" s="75">
        <f>RTM_IEX!I63</f>
        <v>29.01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4.5252179327521791</v>
      </c>
      <c r="F64">
        <f>GT_Spot!Q64</f>
        <v>0</v>
      </c>
      <c r="G64">
        <f>PPCL_NG!Q64</f>
        <v>9.9600000000000009</v>
      </c>
      <c r="H64">
        <f>PPCL_Spot!Q64</f>
        <v>12.32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819.78882199360089</v>
      </c>
      <c r="P64" s="77">
        <v>34.176635129576312</v>
      </c>
      <c r="Q64" s="77">
        <v>22.153880000000001</v>
      </c>
      <c r="R64" s="80">
        <v>21.372070707070709</v>
      </c>
      <c r="S64" s="80">
        <v>0</v>
      </c>
      <c r="T64" s="78">
        <f>SUMPRODUCT(LTA!F64:AJ64,LTA!F$101:AJ$101,LTA!F$104:AJ$104)</f>
        <v>132.79</v>
      </c>
      <c r="U64" s="78">
        <f>SUMPRODUCT(LTA!F64:AJ64,LTA!F$102:AJ$102,LTA!F$104:AJ$104)</f>
        <v>119.85000000000001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-20</v>
      </c>
      <c r="AA64" s="117">
        <f>STOA!I64</f>
        <v>58.790000000000006</v>
      </c>
      <c r="AB64" s="117">
        <f>-STOA!O64</f>
        <v>0</v>
      </c>
      <c r="AC64">
        <f t="shared" si="0"/>
        <v>12.001828857158307</v>
      </c>
      <c r="AD64">
        <f t="shared" si="1"/>
        <v>1311.6647969058417</v>
      </c>
      <c r="AE64">
        <f>'IDT-1'!C64</f>
        <v>0</v>
      </c>
      <c r="AF64" s="26"/>
      <c r="AG64">
        <f t="shared" si="2"/>
        <v>1311.6647969058417</v>
      </c>
      <c r="AI64" s="75">
        <f>PXIL!I64</f>
        <v>0</v>
      </c>
      <c r="AJ64" s="75">
        <f>PXIL!O64</f>
        <v>0</v>
      </c>
      <c r="AK64" s="75">
        <f>RTM_IEX!I64</f>
        <v>58.02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4.5252179327521791</v>
      </c>
      <c r="F65">
        <f>GT_Spot!Q65</f>
        <v>0</v>
      </c>
      <c r="G65">
        <f>PPCL_NG!Q65</f>
        <v>9.9600000000000009</v>
      </c>
      <c r="H65">
        <f>PPCL_Spot!Q65</f>
        <v>12.32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819.58514884302485</v>
      </c>
      <c r="P65" s="77">
        <v>34.176635129576312</v>
      </c>
      <c r="Q65" s="77">
        <v>22.153880000000001</v>
      </c>
      <c r="R65" s="80">
        <v>21.372070707070709</v>
      </c>
      <c r="S65" s="80">
        <v>0</v>
      </c>
      <c r="T65" s="78">
        <f>SUMPRODUCT(LTA!F65:AJ65,LTA!F$101:AJ$101,LTA!F$104:AJ$104)</f>
        <v>124.03</v>
      </c>
      <c r="U65" s="78">
        <f>SUMPRODUCT(LTA!F65:AJ65,LTA!F$102:AJ$102,LTA!F$104:AJ$104)</f>
        <v>120.83000000000001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-20</v>
      </c>
      <c r="AA65" s="117">
        <f>STOA!I65</f>
        <v>58.17</v>
      </c>
      <c r="AB65" s="117">
        <f>-STOA!O65</f>
        <v>0</v>
      </c>
      <c r="AC65">
        <f t="shared" si="0"/>
        <v>12.011212533433239</v>
      </c>
      <c r="AD65">
        <f t="shared" si="1"/>
        <v>1312.7217400789909</v>
      </c>
      <c r="AE65">
        <f>'IDT-1'!C65</f>
        <v>0</v>
      </c>
      <c r="AF65" s="26"/>
      <c r="AG65">
        <f t="shared" si="2"/>
        <v>1312.7217400789909</v>
      </c>
      <c r="AI65" s="75">
        <f>PXIL!I65</f>
        <v>0</v>
      </c>
      <c r="AJ65" s="75">
        <f>PXIL!O65</f>
        <v>0</v>
      </c>
      <c r="AK65" s="75">
        <f>RTM_IEX!I65</f>
        <v>67.69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4.5252179327521791</v>
      </c>
      <c r="F66">
        <f>GT_Spot!Q66</f>
        <v>0</v>
      </c>
      <c r="G66">
        <f>PPCL_NG!Q66</f>
        <v>9.9600000000000009</v>
      </c>
      <c r="H66">
        <f>PPCL_Spot!Q66</f>
        <v>12.32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819.58514884302485</v>
      </c>
      <c r="P66" s="77">
        <v>34.176635129576312</v>
      </c>
      <c r="Q66" s="77">
        <v>22.153880000000001</v>
      </c>
      <c r="R66" s="80">
        <v>21.372070707070709</v>
      </c>
      <c r="S66" s="80">
        <v>0</v>
      </c>
      <c r="T66" s="78">
        <f>SUMPRODUCT(LTA!F66:AJ66,LTA!F$101:AJ$101,LTA!F$104:AJ$104)</f>
        <v>114.62</v>
      </c>
      <c r="U66" s="78">
        <f>SUMPRODUCT(LTA!F66:AJ66,LTA!F$102:AJ$102,LTA!F$104:AJ$104)</f>
        <v>121.95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-20</v>
      </c>
      <c r="AA66" s="117">
        <f>STOA!I66</f>
        <v>57.460000000000008</v>
      </c>
      <c r="AB66" s="117">
        <f>-STOA!O66</f>
        <v>0</v>
      </c>
      <c r="AC66">
        <f t="shared" si="0"/>
        <v>12.017108533433239</v>
      </c>
      <c r="AD66">
        <f t="shared" si="1"/>
        <v>1313.3858440789909</v>
      </c>
      <c r="AE66">
        <f>'IDT-1'!C66</f>
        <v>0</v>
      </c>
      <c r="AF66" s="26"/>
      <c r="AG66">
        <f t="shared" si="2"/>
        <v>1313.3858440789909</v>
      </c>
      <c r="AI66" s="75">
        <f>PXIL!I66</f>
        <v>0</v>
      </c>
      <c r="AJ66" s="75">
        <f>PXIL!O66</f>
        <v>0</v>
      </c>
      <c r="AK66" s="75">
        <f>RTM_IEX!I66</f>
        <v>77.36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4.5252179327521791</v>
      </c>
      <c r="F67">
        <f>GT_Spot!Q67</f>
        <v>0</v>
      </c>
      <c r="G67">
        <f>PPCL_NG!Q67</f>
        <v>9.9600000000000009</v>
      </c>
      <c r="H67">
        <f>PPCL_Spot!Q67</f>
        <v>12.32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813.9729673436658</v>
      </c>
      <c r="P67" s="77">
        <v>34.176635129576312</v>
      </c>
      <c r="Q67" s="77">
        <v>22.153880000000001</v>
      </c>
      <c r="R67" s="80">
        <v>21.372070707070709</v>
      </c>
      <c r="S67" s="80">
        <v>0</v>
      </c>
      <c r="T67" s="78">
        <f>SUMPRODUCT(LTA!F67:AJ67,LTA!F$101:AJ$101,LTA!F$104:AJ$104)</f>
        <v>105.92999999999999</v>
      </c>
      <c r="U67" s="78">
        <f>SUMPRODUCT(LTA!F67:AJ67,LTA!F$102:AJ$102,LTA!F$104:AJ$104)</f>
        <v>123.35000000000001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-20</v>
      </c>
      <c r="AA67" s="117">
        <f>STOA!I67</f>
        <v>56.63000000000001</v>
      </c>
      <c r="AB67" s="117">
        <f>-STOA!O67</f>
        <v>0</v>
      </c>
      <c r="AC67">
        <f t="shared" si="0"/>
        <v>11.598473336238877</v>
      </c>
      <c r="AD67">
        <f t="shared" si="1"/>
        <v>1266.232297776826</v>
      </c>
      <c r="AE67">
        <f>'IDT-1'!C67</f>
        <v>0</v>
      </c>
      <c r="AF67" s="26"/>
      <c r="AG67">
        <f t="shared" si="2"/>
        <v>1266.232297776826</v>
      </c>
      <c r="AI67" s="75">
        <f>PXIL!I67</f>
        <v>0</v>
      </c>
      <c r="AJ67" s="75">
        <f>PXIL!O67</f>
        <v>0</v>
      </c>
      <c r="AK67" s="75">
        <f>RTM_IEX!I67</f>
        <v>43.52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4.5252179327521791</v>
      </c>
      <c r="F68">
        <f>GT_Spot!Q68</f>
        <v>0</v>
      </c>
      <c r="G68">
        <f>PPCL_NG!Q68</f>
        <v>9.9600000000000009</v>
      </c>
      <c r="H68">
        <f>PPCL_Spot!Q68</f>
        <v>12.32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813.9729673436658</v>
      </c>
      <c r="P68" s="77">
        <v>34.176635129576312</v>
      </c>
      <c r="Q68" s="77">
        <v>22.153880000000001</v>
      </c>
      <c r="R68" s="80">
        <v>21.372070707070709</v>
      </c>
      <c r="S68" s="80">
        <v>0</v>
      </c>
      <c r="T68" s="78">
        <f>SUMPRODUCT(LTA!F68:AJ68,LTA!F$101:AJ$101,LTA!F$104:AJ$104)</f>
        <v>95.81</v>
      </c>
      <c r="U68" s="78">
        <f>SUMPRODUCT(LTA!F68:AJ68,LTA!F$102:AJ$102,LTA!F$104:AJ$104)</f>
        <v>123.7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-20</v>
      </c>
      <c r="AA68" s="117">
        <f>STOA!I68</f>
        <v>55.710000000000008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11.929881336238878</v>
      </c>
      <c r="AD68">
        <f t="shared" ref="AD68:AD98" si="4">SUM(B68:AB68,AI68:AR68)-AC68</f>
        <v>1303.5608897768261</v>
      </c>
      <c r="AE68">
        <f>'IDT-1'!C68</f>
        <v>0</v>
      </c>
      <c r="AF68" s="26"/>
      <c r="AG68">
        <f t="shared" ref="AG68:AG98" si="5">SUM(AD68:AF68)</f>
        <v>1303.5608897768261</v>
      </c>
      <c r="AI68" s="75">
        <f>PXIL!I68</f>
        <v>0</v>
      </c>
      <c r="AJ68" s="75">
        <f>PXIL!O68</f>
        <v>0</v>
      </c>
      <c r="AK68" s="75">
        <f>RTM_IEX!I68</f>
        <v>91.87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4.5252179327521791</v>
      </c>
      <c r="F69">
        <f>GT_Spot!Q69</f>
        <v>0</v>
      </c>
      <c r="G69">
        <f>PPCL_NG!Q69</f>
        <v>9.9600000000000009</v>
      </c>
      <c r="H69">
        <f>PPCL_Spot!Q69</f>
        <v>12.32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813.9729673436658</v>
      </c>
      <c r="P69" s="77">
        <v>34.176635129576312</v>
      </c>
      <c r="Q69" s="77">
        <v>22.153880000000001</v>
      </c>
      <c r="R69" s="80">
        <v>18.936</v>
      </c>
      <c r="S69" s="80">
        <v>0</v>
      </c>
      <c r="T69" s="78">
        <f>SUMPRODUCT(LTA!F69:AJ69,LTA!F$101:AJ$101,LTA!F$104:AJ$104)</f>
        <v>84.04</v>
      </c>
      <c r="U69" s="78">
        <f>SUMPRODUCT(LTA!F69:AJ69,LTA!F$102:AJ$102,LTA!F$104:AJ$104)</f>
        <v>124.06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-20</v>
      </c>
      <c r="AA69" s="117">
        <f>STOA!I69</f>
        <v>54.730000000000004</v>
      </c>
      <c r="AB69" s="117">
        <f>-STOA!O69</f>
        <v>0</v>
      </c>
      <c r="AC69">
        <f t="shared" si="3"/>
        <v>11.459027914016655</v>
      </c>
      <c r="AD69">
        <f t="shared" si="4"/>
        <v>1250.5256724919777</v>
      </c>
      <c r="AE69">
        <f>'IDT-1'!C69</f>
        <v>0</v>
      </c>
      <c r="AF69" s="26"/>
      <c r="AG69">
        <f t="shared" si="5"/>
        <v>1250.5256724919777</v>
      </c>
      <c r="AI69" s="75">
        <f>PXIL!I69</f>
        <v>0</v>
      </c>
      <c r="AJ69" s="75">
        <f>PXIL!O69</f>
        <v>0</v>
      </c>
      <c r="AK69" s="75">
        <f>RTM_IEX!I69</f>
        <v>53.19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4.5252179327521791</v>
      </c>
      <c r="F70">
        <f>GT_Spot!Q70</f>
        <v>0</v>
      </c>
      <c r="G70">
        <f>PPCL_NG!Q70</f>
        <v>9.9600000000000009</v>
      </c>
      <c r="H70">
        <f>PPCL_Spot!Q70</f>
        <v>12.32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813.9729673436658</v>
      </c>
      <c r="P70" s="77">
        <v>34.176635129576312</v>
      </c>
      <c r="Q70" s="77">
        <v>22.153880000000001</v>
      </c>
      <c r="R70" s="80">
        <v>16.988737373737376</v>
      </c>
      <c r="S70" s="80">
        <v>0</v>
      </c>
      <c r="T70" s="78">
        <f>SUMPRODUCT(LTA!F70:AJ70,LTA!F$101:AJ$101,LTA!F$104:AJ$104)</f>
        <v>73.58</v>
      </c>
      <c r="U70" s="78">
        <f>SUMPRODUCT(LTA!F70:AJ70,LTA!F$102:AJ$102,LTA!F$104:AJ$104)</f>
        <v>119.55000000000001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-15</v>
      </c>
      <c r="AA70" s="117">
        <f>STOA!I70</f>
        <v>51.75</v>
      </c>
      <c r="AB70" s="117">
        <f>-STOA!O70</f>
        <v>0</v>
      </c>
      <c r="AC70">
        <f t="shared" si="3"/>
        <v>11.196949365294568</v>
      </c>
      <c r="AD70">
        <f t="shared" si="4"/>
        <v>1231.0504884144368</v>
      </c>
      <c r="AE70">
        <f>'IDT-1'!C70</f>
        <v>0</v>
      </c>
      <c r="AF70" s="26"/>
      <c r="AG70">
        <f t="shared" si="5"/>
        <v>1231.0504884144368</v>
      </c>
      <c r="AI70" s="75">
        <f>PXIL!I70</f>
        <v>0</v>
      </c>
      <c r="AJ70" s="75">
        <f>PXIL!O70</f>
        <v>0</v>
      </c>
      <c r="AK70" s="75">
        <f>RTM_IEX!I70</f>
        <v>48.35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4.5252179327521791</v>
      </c>
      <c r="F71">
        <f>GT_Spot!Q71</f>
        <v>0</v>
      </c>
      <c r="G71">
        <f>PPCL_NG!Q71</f>
        <v>9.9600000000000009</v>
      </c>
      <c r="H71">
        <f>PPCL_Spot!Q71</f>
        <v>12.32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816.2192055426724</v>
      </c>
      <c r="P71" s="77">
        <v>34.176635129576312</v>
      </c>
      <c r="Q71" s="77">
        <v>22.153880000000001</v>
      </c>
      <c r="R71" s="80">
        <v>15.434646464646464</v>
      </c>
      <c r="S71" s="80">
        <v>0</v>
      </c>
      <c r="T71" s="78">
        <f>SUMPRODUCT(LTA!F71:AJ71,LTA!F$101:AJ$101,LTA!F$104:AJ$104)</f>
        <v>63.370000000000005</v>
      </c>
      <c r="U71" s="78">
        <f>SUMPRODUCT(LTA!F71:AJ71,LTA!F$102:AJ$102,LTA!F$104:AJ$104)</f>
        <v>119.55000000000001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-15</v>
      </c>
      <c r="AA71" s="117">
        <f>STOA!I71</f>
        <v>50.64</v>
      </c>
      <c r="AB71" s="117">
        <f>-STOA!O71</f>
        <v>0</v>
      </c>
      <c r="AC71">
        <f t="shared" si="3"/>
        <v>10.975824261445826</v>
      </c>
      <c r="AD71">
        <f t="shared" si="4"/>
        <v>1206.1437608082015</v>
      </c>
      <c r="AE71">
        <f>'IDT-1'!C71</f>
        <v>0</v>
      </c>
      <c r="AF71" s="26"/>
      <c r="AG71">
        <f t="shared" si="5"/>
        <v>1206.1437608082015</v>
      </c>
      <c r="AI71" s="75">
        <f>PXIL!I71</f>
        <v>0</v>
      </c>
      <c r="AJ71" s="75">
        <f>PXIL!O71</f>
        <v>0</v>
      </c>
      <c r="AK71" s="75">
        <f>RTM_IEX!I71</f>
        <v>33.85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4.5252179327521791</v>
      </c>
      <c r="F72">
        <f>GT_Spot!Q72</f>
        <v>0</v>
      </c>
      <c r="G72">
        <f>PPCL_NG!Q72</f>
        <v>9.9600000000000009</v>
      </c>
      <c r="H72">
        <f>PPCL_Spot!Q72</f>
        <v>12.32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816.2192055426724</v>
      </c>
      <c r="P72" s="77">
        <v>34.176635129576312</v>
      </c>
      <c r="Q72" s="77">
        <v>22.153880000000001</v>
      </c>
      <c r="R72" s="80">
        <v>14.587202020202021</v>
      </c>
      <c r="S72" s="80">
        <v>0</v>
      </c>
      <c r="T72" s="78">
        <f>SUMPRODUCT(LTA!F72:AJ72,LTA!F$101:AJ$101,LTA!F$104:AJ$104)</f>
        <v>51.43</v>
      </c>
      <c r="U72" s="78">
        <f>SUMPRODUCT(LTA!F72:AJ72,LTA!F$102:AJ$102,LTA!F$104:AJ$104)</f>
        <v>119.43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-15</v>
      </c>
      <c r="AA72" s="117">
        <f>STOA!I72</f>
        <v>47.589999999999996</v>
      </c>
      <c r="AB72" s="117">
        <f>-STOA!O72</f>
        <v>0</v>
      </c>
      <c r="AC72">
        <f t="shared" si="3"/>
        <v>10.877814750334716</v>
      </c>
      <c r="AD72">
        <f t="shared" si="4"/>
        <v>1195.1043258748682</v>
      </c>
      <c r="AE72">
        <f>'IDT-1'!C72</f>
        <v>0</v>
      </c>
      <c r="AF72" s="26"/>
      <c r="AG72">
        <f t="shared" si="5"/>
        <v>1195.1043258748682</v>
      </c>
      <c r="AI72" s="75">
        <f>PXIL!I72</f>
        <v>0</v>
      </c>
      <c r="AJ72" s="75">
        <f>PXIL!O72</f>
        <v>0</v>
      </c>
      <c r="AK72" s="75">
        <f>RTM_IEX!I72</f>
        <v>38.67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4.5252179327521791</v>
      </c>
      <c r="F73">
        <f>GT_Spot!Q73</f>
        <v>0</v>
      </c>
      <c r="G73">
        <f>PPCL_NG!Q73</f>
        <v>9.9600000000000009</v>
      </c>
      <c r="H73">
        <f>PPCL_Spot!Q73</f>
        <v>12.32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822.55354862667241</v>
      </c>
      <c r="P73" s="77">
        <v>34.176635129576312</v>
      </c>
      <c r="Q73" s="77">
        <v>22.153880000000001</v>
      </c>
      <c r="R73" s="80">
        <v>12.924191919191918</v>
      </c>
      <c r="S73" s="80">
        <v>0</v>
      </c>
      <c r="T73" s="78">
        <f>SUMPRODUCT(LTA!F73:AJ73,LTA!F$101:AJ$101,LTA!F$104:AJ$104)</f>
        <v>40.92</v>
      </c>
      <c r="U73" s="78">
        <f>SUMPRODUCT(LTA!F73:AJ73,LTA!F$102:AJ$102,LTA!F$104:AJ$104)</f>
        <v>119.39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-15</v>
      </c>
      <c r="AA73" s="117">
        <f>STOA!I73</f>
        <v>44.550000000000004</v>
      </c>
      <c r="AB73" s="117">
        <f>-STOA!O73</f>
        <v>0</v>
      </c>
      <c r="AC73">
        <f t="shared" si="3"/>
        <v>10.799418480585027</v>
      </c>
      <c r="AD73">
        <f t="shared" si="4"/>
        <v>1186.2740551276079</v>
      </c>
      <c r="AE73">
        <f>'IDT-1'!C73</f>
        <v>0</v>
      </c>
      <c r="AF73" s="26"/>
      <c r="AG73">
        <f t="shared" si="5"/>
        <v>1186.2740551276079</v>
      </c>
      <c r="AI73" s="75">
        <f>PXIL!I73</f>
        <v>0</v>
      </c>
      <c r="AJ73" s="75">
        <f>PXIL!O73</f>
        <v>0</v>
      </c>
      <c r="AK73" s="75">
        <f>RTM_IEX!I73</f>
        <v>38.68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4.5252179327521791</v>
      </c>
      <c r="F74">
        <f>GT_Spot!Q74</f>
        <v>0</v>
      </c>
      <c r="G74">
        <f>PPCL_NG!Q74</f>
        <v>9.9600000000000009</v>
      </c>
      <c r="H74">
        <f>PPCL_Spot!Q74</f>
        <v>12.32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825.7634319706724</v>
      </c>
      <c r="P74" s="77">
        <v>34.176635129576312</v>
      </c>
      <c r="Q74" s="77">
        <v>22.153880000000001</v>
      </c>
      <c r="R74" s="80">
        <v>7.826242424242424</v>
      </c>
      <c r="S74" s="80">
        <v>0</v>
      </c>
      <c r="T74" s="78">
        <f>SUMPRODUCT(LTA!F74:AJ74,LTA!F$101:AJ$101,LTA!F$104:AJ$104)</f>
        <v>30.36</v>
      </c>
      <c r="U74" s="78">
        <f>SUMPRODUCT(LTA!F74:AJ74,LTA!F$102:AJ$102,LTA!F$104:AJ$104)</f>
        <v>119.29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-10</v>
      </c>
      <c r="AA74" s="117">
        <f>STOA!I74</f>
        <v>40.64</v>
      </c>
      <c r="AB74" s="117">
        <f>-STOA!O74</f>
        <v>0</v>
      </c>
      <c r="AC74">
        <f t="shared" si="3"/>
        <v>10.610196860845695</v>
      </c>
      <c r="AD74">
        <f t="shared" si="4"/>
        <v>1175.0052105963978</v>
      </c>
      <c r="AE74">
        <f>'IDT-1'!C74</f>
        <v>0</v>
      </c>
      <c r="AF74" s="26"/>
      <c r="AG74">
        <f t="shared" si="5"/>
        <v>1175.0052105963978</v>
      </c>
      <c r="AI74" s="75">
        <f>PXIL!I74</f>
        <v>0</v>
      </c>
      <c r="AJ74" s="75">
        <f>PXIL!O74</f>
        <v>0</v>
      </c>
      <c r="AK74" s="75">
        <f>RTM_IEX!I74</f>
        <v>38.68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4.5672478206724785</v>
      </c>
      <c r="F75">
        <f>GT_Spot!Q75</f>
        <v>0</v>
      </c>
      <c r="G75">
        <f>PPCL_NG!Q75</f>
        <v>9.9600000000000009</v>
      </c>
      <c r="H75">
        <f>PPCL_Spot!Q75</f>
        <v>13.01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826.3988597066724</v>
      </c>
      <c r="P75" s="77">
        <v>34.176635129576312</v>
      </c>
      <c r="Q75" s="77">
        <v>22.153880000000001</v>
      </c>
      <c r="R75" s="80">
        <v>0</v>
      </c>
      <c r="S75" s="80">
        <v>0</v>
      </c>
      <c r="T75" s="78">
        <f>SUMPRODUCT(LTA!F75:AJ75,LTA!F$101:AJ$101,LTA!F$104:AJ$104)</f>
        <v>21.119999999999997</v>
      </c>
      <c r="U75" s="78">
        <f>SUMPRODUCT(LTA!F75:AJ75,LTA!F$102:AJ$102,LTA!F$104:AJ$104)</f>
        <v>119.54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38.78</v>
      </c>
      <c r="AB75" s="117">
        <f>-STOA!O75</f>
        <v>0</v>
      </c>
      <c r="AC75">
        <f t="shared" si="3"/>
        <v>10.79826355460286</v>
      </c>
      <c r="AD75">
        <f t="shared" si="4"/>
        <v>1196.1883591023181</v>
      </c>
      <c r="AE75">
        <f>'IDT-1'!C75</f>
        <v>0</v>
      </c>
      <c r="AF75" s="26"/>
      <c r="AG75">
        <f t="shared" si="5"/>
        <v>1196.1883591023181</v>
      </c>
      <c r="AI75" s="75">
        <f>PXIL!I75</f>
        <v>0</v>
      </c>
      <c r="AJ75" s="75">
        <f>PXIL!O75</f>
        <v>0</v>
      </c>
      <c r="AK75" s="75">
        <f>RTM_IEX!I75</f>
        <v>77.36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4.7115140525838619</v>
      </c>
      <c r="F76">
        <f>GT_Spot!Q76</f>
        <v>0</v>
      </c>
      <c r="G76">
        <f>PPCL_NG!Q76</f>
        <v>9.9600000000000009</v>
      </c>
      <c r="H76">
        <f>PPCL_Spot!Q76</f>
        <v>13.01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832.14408596067244</v>
      </c>
      <c r="P76" s="77">
        <v>34.176635129576312</v>
      </c>
      <c r="Q76" s="77">
        <v>22.153880000000001</v>
      </c>
      <c r="R76" s="80">
        <v>0</v>
      </c>
      <c r="S76" s="80">
        <v>0</v>
      </c>
      <c r="T76" s="78">
        <f>SUMPRODUCT(LTA!F76:AJ76,LTA!F$101:AJ$101,LTA!F$104:AJ$104)</f>
        <v>13.129999999999999</v>
      </c>
      <c r="U76" s="78">
        <f>SUMPRODUCT(LTA!F76:AJ76,LTA!F$102:AJ$102,LTA!F$104:AJ$104)</f>
        <v>119.45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</v>
      </c>
      <c r="AA76" s="117">
        <f>STOA!I76</f>
        <v>37.980000000000004</v>
      </c>
      <c r="AB76" s="117">
        <f>-STOA!O76</f>
        <v>0</v>
      </c>
      <c r="AC76">
        <f t="shared" si="3"/>
        <v>10.34646708847888</v>
      </c>
      <c r="AD76">
        <f t="shared" si="4"/>
        <v>1145.2996480543536</v>
      </c>
      <c r="AE76">
        <f>'IDT-1'!C76</f>
        <v>0</v>
      </c>
      <c r="AF76" s="26"/>
      <c r="AG76">
        <f t="shared" si="5"/>
        <v>1145.2996480543536</v>
      </c>
      <c r="AI76" s="75">
        <f>PXIL!I76</f>
        <v>0</v>
      </c>
      <c r="AJ76" s="75">
        <f>PXIL!O76</f>
        <v>0</v>
      </c>
      <c r="AK76" s="75">
        <f>RTM_IEX!I76</f>
        <v>29.01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4.7115140525838619</v>
      </c>
      <c r="F77">
        <f>GT_Spot!Q77</f>
        <v>0</v>
      </c>
      <c r="G77">
        <f>PPCL_NG!Q77</f>
        <v>9.9600000000000009</v>
      </c>
      <c r="H77">
        <f>PPCL_Spot!Q77</f>
        <v>13.01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836.76711456067255</v>
      </c>
      <c r="P77" s="77">
        <v>34.176635129576312</v>
      </c>
      <c r="Q77" s="77">
        <v>22.153880000000001</v>
      </c>
      <c r="R77" s="80">
        <v>0</v>
      </c>
      <c r="S77" s="80">
        <v>0</v>
      </c>
      <c r="T77" s="78">
        <f>SUMPRODUCT(LTA!F77:AJ77,LTA!F$101:AJ$101,LTA!F$104:AJ$104)</f>
        <v>5.8599999999999994</v>
      </c>
      <c r="U77" s="78">
        <f>SUMPRODUCT(LTA!F77:AJ77,LTA!F$102:AJ$102,LTA!F$104:AJ$104)</f>
        <v>119.16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</v>
      </c>
      <c r="AA77" s="117">
        <f>STOA!I77</f>
        <v>34.42</v>
      </c>
      <c r="AB77" s="117">
        <f>-STOA!O77</f>
        <v>0</v>
      </c>
      <c r="AC77">
        <f t="shared" si="3"/>
        <v>10.159807102547907</v>
      </c>
      <c r="AD77">
        <f t="shared" si="4"/>
        <v>1134.319336640285</v>
      </c>
      <c r="AE77">
        <f>'IDT-1'!C77</f>
        <v>0</v>
      </c>
      <c r="AF77" s="26"/>
      <c r="AG77">
        <f t="shared" si="5"/>
        <v>1134.319336640285</v>
      </c>
      <c r="AI77" s="75">
        <f>PXIL!I77</f>
        <v>0</v>
      </c>
      <c r="AJ77" s="75">
        <f>PXIL!O77</f>
        <v>0</v>
      </c>
      <c r="AK77" s="75">
        <f>RTM_IEX!I77</f>
        <v>19.34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4.7115140525838619</v>
      </c>
      <c r="F78">
        <f>GT_Spot!Q78</f>
        <v>0</v>
      </c>
      <c r="G78">
        <f>PPCL_NG!Q78</f>
        <v>9.9600000000000009</v>
      </c>
      <c r="H78">
        <f>PPCL_Spot!Q78</f>
        <v>13.01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848.17906709867248</v>
      </c>
      <c r="P78" s="77">
        <v>34.176635129576312</v>
      </c>
      <c r="Q78" s="77">
        <v>22.153880000000001</v>
      </c>
      <c r="R78" s="80">
        <v>0</v>
      </c>
      <c r="S78" s="80">
        <v>0</v>
      </c>
      <c r="T78" s="78">
        <f>SUMPRODUCT(LTA!F78:AJ78,LTA!F$101:AJ$101,LTA!F$104:AJ$104)</f>
        <v>3.25</v>
      </c>
      <c r="U78" s="78">
        <f>SUMPRODUCT(LTA!F78:AJ78,LTA!F$102:AJ$102,LTA!F$104:AJ$104)</f>
        <v>118.84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31.060000000000002</v>
      </c>
      <c r="AB78" s="117">
        <f>-STOA!O78</f>
        <v>0</v>
      </c>
      <c r="AC78">
        <f t="shared" si="3"/>
        <v>10.119784284882305</v>
      </c>
      <c r="AD78">
        <f t="shared" si="4"/>
        <v>1129.8113119959503</v>
      </c>
      <c r="AE78">
        <f>'IDT-1'!C78</f>
        <v>0</v>
      </c>
      <c r="AF78" s="26"/>
      <c r="AG78">
        <f t="shared" si="5"/>
        <v>1129.8113119959503</v>
      </c>
      <c r="AI78" s="75">
        <f>PXIL!I78</f>
        <v>0</v>
      </c>
      <c r="AJ78" s="75">
        <f>PXIL!O78</f>
        <v>0</v>
      </c>
      <c r="AK78" s="75">
        <f>RTM_IEX!I78</f>
        <v>9.67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4.7115140525838619</v>
      </c>
      <c r="F79">
        <f>GT_Spot!Q79</f>
        <v>0</v>
      </c>
      <c r="G79">
        <f>PPCL_NG!Q79</f>
        <v>9.9600000000000009</v>
      </c>
      <c r="H79">
        <f>PPCL_Spot!Q79</f>
        <v>13.01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856.55726904156143</v>
      </c>
      <c r="P79" s="77">
        <v>34.176635129576312</v>
      </c>
      <c r="Q79" s="77">
        <v>22.153880000000001</v>
      </c>
      <c r="R79" s="80">
        <v>0</v>
      </c>
      <c r="S79" s="80">
        <v>0</v>
      </c>
      <c r="T79" s="78">
        <f>SUMPRODUCT(LTA!F79:AJ79,LTA!F$101:AJ$101,LTA!F$104:AJ$104)</f>
        <v>0.84</v>
      </c>
      <c r="U79" s="78">
        <f>SUMPRODUCT(LTA!F79:AJ79,LTA!F$102:AJ$102,LTA!F$104:AJ$104)</f>
        <v>118.44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28.830000000000002</v>
      </c>
      <c r="AB79" s="117">
        <f>-STOA!O79</f>
        <v>0</v>
      </c>
      <c r="AC79">
        <f t="shared" si="3"/>
        <v>10.01967382436875</v>
      </c>
      <c r="AD79">
        <f t="shared" si="4"/>
        <v>1128.5796243993527</v>
      </c>
      <c r="AE79">
        <f>'IDT-1'!C79</f>
        <v>0</v>
      </c>
      <c r="AF79" s="26"/>
      <c r="AG79">
        <f t="shared" si="5"/>
        <v>1128.5796243993527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4.7115140525838619</v>
      </c>
      <c r="F80">
        <f>GT_Spot!Q80</f>
        <v>0</v>
      </c>
      <c r="G80">
        <f>PPCL_NG!Q80</f>
        <v>9.9600000000000009</v>
      </c>
      <c r="H80">
        <f>PPCL_Spot!Q80</f>
        <v>13.01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866.87543560356141</v>
      </c>
      <c r="P80" s="77">
        <v>34.176635129576312</v>
      </c>
      <c r="Q80" s="77">
        <v>22.153880000000001</v>
      </c>
      <c r="R80" s="80">
        <v>0</v>
      </c>
      <c r="S80" s="80">
        <v>0</v>
      </c>
      <c r="T80" s="78">
        <f>SUMPRODUCT(LTA!F80:AJ80,LTA!F$101:AJ$101,LTA!F$104:AJ$104)</f>
        <v>0.02</v>
      </c>
      <c r="U80" s="78">
        <f>SUMPRODUCT(LTA!F80:AJ80,LTA!F$102:AJ$102,LTA!F$104:AJ$104)</f>
        <v>118.04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27.660000000000004</v>
      </c>
      <c r="AB80" s="117">
        <f>-STOA!O80</f>
        <v>0</v>
      </c>
      <c r="AC80">
        <f t="shared" si="3"/>
        <v>10.08944169011435</v>
      </c>
      <c r="AD80">
        <f t="shared" si="4"/>
        <v>1136.4380230956072</v>
      </c>
      <c r="AE80">
        <f>'IDT-1'!C80</f>
        <v>0</v>
      </c>
      <c r="AF80" s="26"/>
      <c r="AG80">
        <f t="shared" si="5"/>
        <v>1136.4380230956072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4.7115140525838619</v>
      </c>
      <c r="F81">
        <f>GT_Spot!Q81</f>
        <v>0</v>
      </c>
      <c r="G81">
        <f>PPCL_NG!Q81</f>
        <v>9.9600000000000009</v>
      </c>
      <c r="H81">
        <f>PPCL_Spot!Q81</f>
        <v>13.01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867.17150359156142</v>
      </c>
      <c r="P81" s="77">
        <v>34.176635129576312</v>
      </c>
      <c r="Q81" s="77">
        <v>22.153880000000001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117.73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27.560000000000002</v>
      </c>
      <c r="AB81" s="117">
        <f>-STOA!O81</f>
        <v>0</v>
      </c>
      <c r="AC81">
        <f t="shared" si="3"/>
        <v>10.398997551685586</v>
      </c>
      <c r="AD81">
        <f t="shared" si="4"/>
        <v>1100.9945352220359</v>
      </c>
      <c r="AE81">
        <f>'IDT-1'!C81</f>
        <v>0</v>
      </c>
      <c r="AF81" s="26"/>
      <c r="AG81">
        <f t="shared" si="5"/>
        <v>1100.9945352220359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4.7115140525838619</v>
      </c>
      <c r="F82">
        <f>GT_Spot!Q82</f>
        <v>0</v>
      </c>
      <c r="G82">
        <f>PPCL_NG!Q82</f>
        <v>9.9600000000000009</v>
      </c>
      <c r="H82">
        <f>PPCL_Spot!Q82</f>
        <v>13.01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867.17150359156142</v>
      </c>
      <c r="P82" s="77">
        <v>34.176635129576312</v>
      </c>
      <c r="Q82" s="77">
        <v>22.153880000000001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115.23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27.560000000000002</v>
      </c>
      <c r="AB82" s="117">
        <f>-STOA!O82</f>
        <v>0</v>
      </c>
      <c r="AC82">
        <f t="shared" si="3"/>
        <v>10.155044363630703</v>
      </c>
      <c r="AD82">
        <f t="shared" si="4"/>
        <v>1123.7384884100909</v>
      </c>
      <c r="AE82">
        <f>'IDT-1'!C82</f>
        <v>0</v>
      </c>
      <c r="AF82" s="26"/>
      <c r="AG82">
        <f t="shared" si="5"/>
        <v>1123.7384884100909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7.2528188121796804</v>
      </c>
      <c r="F83">
        <f>GT_Spot!Q83</f>
        <v>0</v>
      </c>
      <c r="G83">
        <f>PPCL_NG!Q83</f>
        <v>9.9600000000000009</v>
      </c>
      <c r="H83">
        <f>PPCL_Spot!Q83</f>
        <v>13.71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865.7974182015613</v>
      </c>
      <c r="P83" s="77">
        <v>34.176635129576312</v>
      </c>
      <c r="Q83" s="77">
        <v>22.153880000000001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115.05000000000001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27.560000000000002</v>
      </c>
      <c r="AB83" s="117">
        <f>-STOA!O83</f>
        <v>0</v>
      </c>
      <c r="AC83">
        <f t="shared" si="3"/>
        <v>10.214282531694121</v>
      </c>
      <c r="AD83">
        <f t="shared" si="4"/>
        <v>1120.366469611623</v>
      </c>
      <c r="AE83">
        <f>'IDT-1'!C83</f>
        <v>0</v>
      </c>
      <c r="AF83" s="26"/>
      <c r="AG83">
        <f t="shared" si="5"/>
        <v>1120.366469611623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7.2528188121796804</v>
      </c>
      <c r="F84">
        <f>GT_Spot!Q84</f>
        <v>0</v>
      </c>
      <c r="G84">
        <f>PPCL_NG!Q84</f>
        <v>9.9600000000000009</v>
      </c>
      <c r="H84">
        <f>PPCL_Spot!Q84</f>
        <v>13.71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865.7974182015613</v>
      </c>
      <c r="P84" s="77">
        <v>34.176635129576312</v>
      </c>
      <c r="Q84" s="77">
        <v>22.153880000000001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114.81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27.560000000000002</v>
      </c>
      <c r="AB84" s="117">
        <f>-STOA!O84</f>
        <v>0</v>
      </c>
      <c r="AC84">
        <f t="shared" si="3"/>
        <v>10.212170531694122</v>
      </c>
      <c r="AD84">
        <f t="shared" si="4"/>
        <v>1120.1285816116231</v>
      </c>
      <c r="AE84">
        <f>'IDT-1'!C84</f>
        <v>0</v>
      </c>
      <c r="AF84" s="26"/>
      <c r="AG84">
        <f t="shared" si="5"/>
        <v>1120.1285816116231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7.2528188121796804</v>
      </c>
      <c r="F85">
        <f>GT_Spot!Q85</f>
        <v>0</v>
      </c>
      <c r="G85">
        <f>PPCL_NG!Q85</f>
        <v>9.9600000000000009</v>
      </c>
      <c r="H85">
        <f>PPCL_Spot!Q85</f>
        <v>13.71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865.7974182015613</v>
      </c>
      <c r="P85" s="77">
        <v>34.176635129576312</v>
      </c>
      <c r="Q85" s="77">
        <v>22.153880000000001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114.57000000000001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27.560000000000002</v>
      </c>
      <c r="AB85" s="117">
        <f>-STOA!O85</f>
        <v>0</v>
      </c>
      <c r="AC85">
        <f t="shared" si="3"/>
        <v>10.165667894083144</v>
      </c>
      <c r="AD85">
        <f t="shared" si="4"/>
        <v>1124.935084249234</v>
      </c>
      <c r="AE85">
        <f>'IDT-1'!C85</f>
        <v>0</v>
      </c>
      <c r="AF85" s="26"/>
      <c r="AG85">
        <f t="shared" si="5"/>
        <v>1124.935084249234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7.2528188121796804</v>
      </c>
      <c r="F86">
        <f>GT_Spot!Q86</f>
        <v>0</v>
      </c>
      <c r="G86">
        <f>PPCL_NG!Q86</f>
        <v>9.9600000000000009</v>
      </c>
      <c r="H86">
        <f>PPCL_Spot!Q86</f>
        <v>13.71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855.47925163956143</v>
      </c>
      <c r="P86" s="77">
        <v>34.176635129576312</v>
      </c>
      <c r="Q86" s="77">
        <v>22.153880000000001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114.31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27.560000000000002</v>
      </c>
      <c r="AB86" s="117">
        <f>-STOA!O86</f>
        <v>0</v>
      </c>
      <c r="AC86">
        <f t="shared" si="3"/>
        <v>10.072580028337546</v>
      </c>
      <c r="AD86">
        <f t="shared" si="4"/>
        <v>1114.4500055529797</v>
      </c>
      <c r="AE86">
        <f>'IDT-1'!C86</f>
        <v>20</v>
      </c>
      <c r="AF86" s="26"/>
      <c r="AG86">
        <f t="shared" si="5"/>
        <v>1134.4500055529797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7.2528188121796804</v>
      </c>
      <c r="F87">
        <f>GT_Spot!Q87</f>
        <v>0</v>
      </c>
      <c r="G87">
        <f>PPCL_NG!Q87</f>
        <v>9.9600000000000009</v>
      </c>
      <c r="H87">
        <f>PPCL_Spot!Q87</f>
        <v>13.71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841.15635480467245</v>
      </c>
      <c r="P87" s="77">
        <v>34.176635129576312</v>
      </c>
      <c r="Q87" s="77">
        <v>22.153880000000001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115.09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42.06</v>
      </c>
      <c r="AB87" s="117">
        <f>-STOA!O87</f>
        <v>0</v>
      </c>
      <c r="AC87">
        <f t="shared" si="3"/>
        <v>10.076701260968569</v>
      </c>
      <c r="AD87">
        <f t="shared" si="4"/>
        <v>1135.0029874854597</v>
      </c>
      <c r="AE87">
        <f>'IDT-1'!C87</f>
        <v>30</v>
      </c>
      <c r="AF87" s="26"/>
      <c r="AG87">
        <f t="shared" si="5"/>
        <v>1165.0029874854597</v>
      </c>
      <c r="AI87" s="75">
        <f>PXIL!I87</f>
        <v>0</v>
      </c>
      <c r="AJ87" s="75">
        <f>PXIL!O87</f>
        <v>0</v>
      </c>
      <c r="AK87" s="75">
        <f>RTM_IEX!I87</f>
        <v>9.6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7.2528188121796804</v>
      </c>
      <c r="F88">
        <f>GT_Spot!Q88</f>
        <v>0</v>
      </c>
      <c r="G88">
        <f>PPCL_NG!Q88</f>
        <v>9.9600000000000009</v>
      </c>
      <c r="H88">
        <f>PPCL_Spot!Q88</f>
        <v>13.71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841.78955800867243</v>
      </c>
      <c r="P88" s="77">
        <v>34.176635129576312</v>
      </c>
      <c r="Q88" s="77">
        <v>22.153880000000001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114.98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42.06</v>
      </c>
      <c r="AB88" s="117">
        <f>-STOA!O88</f>
        <v>0</v>
      </c>
      <c r="AC88">
        <f t="shared" si="3"/>
        <v>10.958678375717442</v>
      </c>
      <c r="AD88">
        <f t="shared" si="4"/>
        <v>1093.7242135747108</v>
      </c>
      <c r="AE88">
        <f>'IDT-1'!C88</f>
        <v>37.265000000000001</v>
      </c>
      <c r="AF88" s="26"/>
      <c r="AG88">
        <f t="shared" si="5"/>
        <v>1130.9892135747109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38.68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7.2528188121796804</v>
      </c>
      <c r="F89">
        <f>GT_Spot!Q89</f>
        <v>0</v>
      </c>
      <c r="G89">
        <f>PPCL_NG!Q89</f>
        <v>9.9600000000000009</v>
      </c>
      <c r="H89">
        <f>PPCL_Spot!Q89</f>
        <v>13.71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838.38571800867248</v>
      </c>
      <c r="P89" s="77">
        <v>34.176635129576312</v>
      </c>
      <c r="Q89" s="77">
        <v>22.153880000000001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114.98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42.06</v>
      </c>
      <c r="AB89" s="117">
        <f>-STOA!O89</f>
        <v>0</v>
      </c>
      <c r="AC89">
        <f t="shared" si="3"/>
        <v>11.591736328673052</v>
      </c>
      <c r="AD89">
        <f t="shared" si="4"/>
        <v>1169.0473156217552</v>
      </c>
      <c r="AE89">
        <f>'IDT-1'!C89</f>
        <v>23.635000000000002</v>
      </c>
      <c r="AF89" s="26"/>
      <c r="AG89">
        <f t="shared" si="5"/>
        <v>1192.6823156217552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-68</v>
      </c>
      <c r="AM89" s="75">
        <f>RTM_PXI!I89</f>
        <v>0</v>
      </c>
      <c r="AN89" s="75">
        <f>RTM_PXI!O89</f>
        <v>0</v>
      </c>
      <c r="AO89" s="192">
        <f>GDAM_IEX!I89</f>
        <v>116.04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7.2528188121796804</v>
      </c>
      <c r="F90">
        <f>GT_Spot!Q90</f>
        <v>0</v>
      </c>
      <c r="G90">
        <f>PPCL_NG!Q90</f>
        <v>9.9600000000000009</v>
      </c>
      <c r="H90">
        <f>PPCL_Spot!Q90</f>
        <v>13.71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838.38571800867248</v>
      </c>
      <c r="P90" s="77">
        <v>34.176635129576312</v>
      </c>
      <c r="Q90" s="77">
        <v>22.153880000000001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115.08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42.06</v>
      </c>
      <c r="AB90" s="117">
        <f>-STOA!O90</f>
        <v>0</v>
      </c>
      <c r="AC90">
        <f t="shared" si="3"/>
        <v>12.575240664427692</v>
      </c>
      <c r="AD90">
        <f t="shared" si="4"/>
        <v>1211.5238112860009</v>
      </c>
      <c r="AE90">
        <f>'IDT-1'!C90</f>
        <v>9.2119999999999997</v>
      </c>
      <c r="AF90" s="26"/>
      <c r="AG90">
        <f t="shared" si="5"/>
        <v>1220.7358112860009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-102</v>
      </c>
      <c r="AM90" s="75">
        <f>RTM_PXI!I90</f>
        <v>0</v>
      </c>
      <c r="AN90" s="75">
        <f>RTM_PXI!O90</f>
        <v>0</v>
      </c>
      <c r="AO90" s="192">
        <f>GDAM_IEX!I90</f>
        <v>193.4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7.4693028705330997</v>
      </c>
      <c r="F91">
        <f>GT_Spot!Q91</f>
        <v>0</v>
      </c>
      <c r="G91">
        <f>PPCL_NG!Q91</f>
        <v>9.9600000000000009</v>
      </c>
      <c r="H91">
        <f>PPCL_Spot!Q91</f>
        <v>13.71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847.49670969842941</v>
      </c>
      <c r="P91" s="77">
        <v>34.176635129576312</v>
      </c>
      <c r="Q91" s="77">
        <v>22.153880000000001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115.12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182.04</v>
      </c>
      <c r="AB91" s="117">
        <f>-STOA!O91</f>
        <v>0</v>
      </c>
      <c r="AC91">
        <f t="shared" si="3"/>
        <v>11.353034463924704</v>
      </c>
      <c r="AD91">
        <f t="shared" si="4"/>
        <v>1262.6934932346139</v>
      </c>
      <c r="AE91">
        <f>'IDT-1'!C91</f>
        <v>0.14199999999999999</v>
      </c>
      <c r="AF91" s="26"/>
      <c r="AG91">
        <f t="shared" si="5"/>
        <v>1262.835493234614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7.4693028705330997</v>
      </c>
      <c r="F92">
        <f>GT_Spot!Q92</f>
        <v>0</v>
      </c>
      <c r="G92">
        <f>PPCL_NG!Q92</f>
        <v>9.9600000000000009</v>
      </c>
      <c r="H92">
        <f>PPCL_Spot!Q92</f>
        <v>13.71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846.23816306642937</v>
      </c>
      <c r="P92" s="77">
        <v>34.176635129576312</v>
      </c>
      <c r="Q92" s="77">
        <v>22.153880000000001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115.17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182.04</v>
      </c>
      <c r="AB92" s="117">
        <f>-STOA!O92</f>
        <v>0</v>
      </c>
      <c r="AC92">
        <f t="shared" si="3"/>
        <v>11.399062233385541</v>
      </c>
      <c r="AD92">
        <f t="shared" si="4"/>
        <v>1283.9489188331531</v>
      </c>
      <c r="AE92">
        <f>'IDT-1'!C92</f>
        <v>0</v>
      </c>
      <c r="AF92" s="26"/>
      <c r="AG92">
        <f t="shared" si="5"/>
        <v>1283.9489188331531</v>
      </c>
      <c r="AI92" s="75">
        <f>PXIL!I92</f>
        <v>0</v>
      </c>
      <c r="AJ92" s="75">
        <f>PXIL!O92</f>
        <v>0</v>
      </c>
      <c r="AK92" s="75">
        <f>RTM_IEX!I92</f>
        <v>14.51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7.4693028705330997</v>
      </c>
      <c r="F93">
        <f>GT_Spot!Q93</f>
        <v>0</v>
      </c>
      <c r="G93">
        <f>PPCL_NG!Q93</f>
        <v>9.9600000000000009</v>
      </c>
      <c r="H93">
        <f>PPCL_Spot!Q93</f>
        <v>13.71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846.23816306642937</v>
      </c>
      <c r="P93" s="77">
        <v>34.176635129576312</v>
      </c>
      <c r="Q93" s="77">
        <v>22.153880000000001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115.38000000000001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182.04</v>
      </c>
      <c r="AB93" s="117">
        <f>-STOA!O93</f>
        <v>0</v>
      </c>
      <c r="AC93">
        <f t="shared" si="3"/>
        <v>12.383825629672872</v>
      </c>
      <c r="AD93">
        <f t="shared" si="4"/>
        <v>1278.354155436866</v>
      </c>
      <c r="AE93">
        <f>'IDT-1'!C93</f>
        <v>0</v>
      </c>
      <c r="AF93" s="26"/>
      <c r="AG93">
        <f t="shared" si="5"/>
        <v>1278.354155436866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-58</v>
      </c>
      <c r="AM93" s="75">
        <f>RTM_PXI!I93</f>
        <v>0</v>
      </c>
      <c r="AN93" s="75">
        <f>RTM_PXI!O93</f>
        <v>0</v>
      </c>
      <c r="AO93" s="192">
        <f>GDAM_IEX!I93</f>
        <v>67.69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7.4693028705330997</v>
      </c>
      <c r="F94">
        <f>GT_Spot!Q94</f>
        <v>0</v>
      </c>
      <c r="G94">
        <f>PPCL_NG!Q94</f>
        <v>9.9600000000000009</v>
      </c>
      <c r="H94">
        <f>PPCL_Spot!Q94</f>
        <v>13.71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846.23816306642937</v>
      </c>
      <c r="P94" s="77">
        <v>34.176635129576312</v>
      </c>
      <c r="Q94" s="77">
        <v>22.153880000000001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114.04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182.04</v>
      </c>
      <c r="AB94" s="117">
        <f>-STOA!O94</f>
        <v>0</v>
      </c>
      <c r="AC94">
        <f t="shared" si="3"/>
        <v>12.419439421440424</v>
      </c>
      <c r="AD94">
        <f t="shared" si="4"/>
        <v>1348.658541645098</v>
      </c>
      <c r="AE94">
        <f>'IDT-1'!C94</f>
        <v>0</v>
      </c>
      <c r="AF94" s="26"/>
      <c r="AG94">
        <f t="shared" si="5"/>
        <v>1348.658541645098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106.37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7.4693028705330997</v>
      </c>
      <c r="F95">
        <f>GT_Spot!Q95</f>
        <v>0</v>
      </c>
      <c r="G95">
        <f>PPCL_NG!Q95</f>
        <v>9.9600000000000009</v>
      </c>
      <c r="H95">
        <f>PPCL_Spot!Q95</f>
        <v>13.71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837.62497835754039</v>
      </c>
      <c r="P95" s="77">
        <v>34.176635129576312</v>
      </c>
      <c r="Q95" s="77">
        <v>22.153880000000001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113.67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181.86</v>
      </c>
      <c r="AB95" s="117">
        <f>-STOA!O95</f>
        <v>0</v>
      </c>
      <c r="AC95">
        <f t="shared" si="3"/>
        <v>13.289600496890015</v>
      </c>
      <c r="AD95">
        <f t="shared" si="4"/>
        <v>1366.3151958607598</v>
      </c>
      <c r="AE95">
        <f>'IDT-1'!C95</f>
        <v>0</v>
      </c>
      <c r="AF95" s="26"/>
      <c r="AG95">
        <f t="shared" si="5"/>
        <v>1366.3151958607598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-65</v>
      </c>
      <c r="AM95" s="75">
        <f>RTM_PXI!I95</f>
        <v>0</v>
      </c>
      <c r="AN95" s="75">
        <f>RTM_PXI!O95</f>
        <v>0</v>
      </c>
      <c r="AO95" s="192">
        <f>GDAM_IEX!I95</f>
        <v>174.06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7.4693028705330997</v>
      </c>
      <c r="F96">
        <f>GT_Spot!Q96</f>
        <v>0</v>
      </c>
      <c r="G96">
        <f>PPCL_NG!Q96</f>
        <v>9.9600000000000009</v>
      </c>
      <c r="H96">
        <f>PPCL_Spot!Q96</f>
        <v>13.71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836.44892101954042</v>
      </c>
      <c r="P96" s="77">
        <v>34.176635129576312</v>
      </c>
      <c r="Q96" s="77">
        <v>22.153880000000001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113.55000000000001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181.86</v>
      </c>
      <c r="AB96" s="117">
        <f>-STOA!O96</f>
        <v>0</v>
      </c>
      <c r="AC96">
        <f t="shared" si="3"/>
        <v>13.622264467537567</v>
      </c>
      <c r="AD96">
        <f t="shared" si="4"/>
        <v>1383.696474552112</v>
      </c>
      <c r="AE96">
        <f>'IDT-1'!C96</f>
        <v>0</v>
      </c>
      <c r="AF96" s="26"/>
      <c r="AG96">
        <f t="shared" si="5"/>
        <v>1383.696474552112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-75</v>
      </c>
      <c r="AM96" s="75">
        <f>RTM_PXI!I96</f>
        <v>0</v>
      </c>
      <c r="AN96" s="75">
        <f>RTM_PXI!O96</f>
        <v>0</v>
      </c>
      <c r="AO96" s="192">
        <f>GDAM_IEX!I96</f>
        <v>203.07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7.4693028705330997</v>
      </c>
      <c r="F97">
        <f>GT_Spot!Q97</f>
        <v>0</v>
      </c>
      <c r="G97">
        <f>PPCL_NG!Q97</f>
        <v>9.9600000000000009</v>
      </c>
      <c r="H97">
        <f>PPCL_Spot!Q97</f>
        <v>13.71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834.79632945554056</v>
      </c>
      <c r="P97" s="77">
        <v>34.176635129576312</v>
      </c>
      <c r="Q97" s="77">
        <v>22.153880000000001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113.79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181.86</v>
      </c>
      <c r="AB97" s="117">
        <f>-STOA!O97</f>
        <v>0</v>
      </c>
      <c r="AC97">
        <f t="shared" si="3"/>
        <v>13.694929661774369</v>
      </c>
      <c r="AD97">
        <f t="shared" si="4"/>
        <v>1391.8812177938757</v>
      </c>
      <c r="AE97">
        <f>'IDT-1'!C97</f>
        <v>0</v>
      </c>
      <c r="AF97" s="26"/>
      <c r="AG97">
        <f t="shared" si="5"/>
        <v>1391.8812177938757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-75</v>
      </c>
      <c r="AM97" s="75">
        <f>RTM_PXI!I97</f>
        <v>0</v>
      </c>
      <c r="AN97" s="75">
        <f>RTM_PXI!O97</f>
        <v>0</v>
      </c>
      <c r="AO97" s="192">
        <f>GDAM_IEX!I97</f>
        <v>212.74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7.4693028705330997</v>
      </c>
      <c r="F98">
        <f>GT_Spot!Q98</f>
        <v>0</v>
      </c>
      <c r="G98">
        <f>PPCL_NG!Q98</f>
        <v>9.9600000000000009</v>
      </c>
      <c r="H98">
        <f>PPCL_Spot!Q98</f>
        <v>13.71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834.79632945554056</v>
      </c>
      <c r="P98" s="77">
        <v>34.176635129576312</v>
      </c>
      <c r="Q98" s="77">
        <v>22.153880000000001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113.91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181.86</v>
      </c>
      <c r="AB98" s="117">
        <f>-STOA!O98</f>
        <v>0</v>
      </c>
      <c r="AC98">
        <f t="shared" si="3"/>
        <v>13.610889661774367</v>
      </c>
      <c r="AD98">
        <f t="shared" si="4"/>
        <v>1382.4152577938755</v>
      </c>
      <c r="AE98">
        <f>'IDT-1'!C98</f>
        <v>0</v>
      </c>
      <c r="AF98" s="26"/>
      <c r="AG98">
        <f t="shared" si="5"/>
        <v>1382.4152577938755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-75</v>
      </c>
      <c r="AM98" s="75">
        <f>RTM_PXI!I98</f>
        <v>0</v>
      </c>
      <c r="AN98" s="75">
        <f>RTM_PXI!O98</f>
        <v>0</v>
      </c>
      <c r="AO98" s="192">
        <f>GDAM_IEX!I98</f>
        <v>203.07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0.14002043108102741</v>
      </c>
      <c r="F99">
        <f t="shared" si="6"/>
        <v>0</v>
      </c>
      <c r="G99">
        <f t="shared" si="6"/>
        <v>0.23904000000000031</v>
      </c>
      <c r="H99">
        <f t="shared" si="6"/>
        <v>0.33687339348811862</v>
      </c>
      <c r="I99">
        <f t="shared" si="6"/>
        <v>1.1980800000000014</v>
      </c>
      <c r="J99">
        <f t="shared" si="6"/>
        <v>0</v>
      </c>
      <c r="K99">
        <f t="shared" si="6"/>
        <v>3.2873720928001328E-3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18.762387241404625</v>
      </c>
      <c r="P99" s="77">
        <f t="shared" si="6"/>
        <v>0.82023924310983332</v>
      </c>
      <c r="Q99" s="77">
        <f t="shared" si="6"/>
        <v>0.53169312000000046</v>
      </c>
      <c r="R99" s="80">
        <f t="shared" si="6"/>
        <v>0.23549259090909103</v>
      </c>
      <c r="S99" s="80">
        <f t="shared" si="6"/>
        <v>0</v>
      </c>
      <c r="T99" s="78">
        <f t="shared" si="6"/>
        <v>1.2527025000000001</v>
      </c>
      <c r="U99" s="78">
        <f t="shared" si="6"/>
        <v>2.8656775000000003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-0.78879999999999995</v>
      </c>
      <c r="AA99" s="117">
        <f t="shared" si="6"/>
        <v>1.9350550000000011</v>
      </c>
      <c r="AB99" s="117">
        <f t="shared" si="6"/>
        <v>0</v>
      </c>
      <c r="AC99">
        <f t="shared" si="6"/>
        <v>0.26737918602791472</v>
      </c>
      <c r="AD99">
        <f t="shared" si="6"/>
        <v>27.237294206057562</v>
      </c>
      <c r="AE99">
        <f t="shared" si="6"/>
        <v>-7.9321500000000017E-2</v>
      </c>
      <c r="AG99">
        <f t="shared" si="6"/>
        <v>27.15797270605756</v>
      </c>
      <c r="AI99">
        <f t="shared" si="6"/>
        <v>0</v>
      </c>
      <c r="AJ99">
        <f t="shared" si="6"/>
        <v>0</v>
      </c>
      <c r="AK99">
        <f t="shared" si="6"/>
        <v>0.22481749999999998</v>
      </c>
      <c r="AL99">
        <f t="shared" si="6"/>
        <v>-0.64449999999999996</v>
      </c>
      <c r="AM99">
        <f t="shared" si="6"/>
        <v>0</v>
      </c>
      <c r="AN99">
        <f t="shared" si="6"/>
        <v>0</v>
      </c>
      <c r="AO99">
        <f t="shared" si="6"/>
        <v>0.3926075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44691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12.183098591549298</v>
      </c>
      <c r="F3">
        <f>GT_Spot!T3</f>
        <v>0</v>
      </c>
      <c r="G3">
        <f>PPCL_NG!T3</f>
        <v>11.95</v>
      </c>
      <c r="H3">
        <f>PPCL_Spot!T3</f>
        <v>18</v>
      </c>
      <c r="I3">
        <f>Bawana_NG!T3</f>
        <v>69.599999999999994</v>
      </c>
      <c r="J3">
        <f>Bawana_RLNG!T3</f>
        <v>0</v>
      </c>
      <c r="K3">
        <f>Bawana_Spot!T3</f>
        <v>33.651121704056806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933.94992932505079</v>
      </c>
      <c r="P3" s="77">
        <v>37.567387906211437</v>
      </c>
      <c r="Q3" s="77">
        <v>26.759096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372.97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96.7</v>
      </c>
      <c r="Z3" s="75">
        <f>IEX!P3</f>
        <v>0</v>
      </c>
      <c r="AA3" s="117">
        <f>STOA!J3</f>
        <v>150.64000000000001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15.611722850258397</v>
      </c>
      <c r="AD3">
        <f>SUM(B3:AB3,AI3:AR3)-AC3</f>
        <v>1738.3589106766101</v>
      </c>
      <c r="AE3">
        <f>'IDT-1'!F3</f>
        <v>0</v>
      </c>
      <c r="AF3" s="26"/>
      <c r="AG3">
        <f>SUM(AD3:AF3)</f>
        <v>1738.3589106766101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12.183098591549298</v>
      </c>
      <c r="F4">
        <f>GT_Spot!T4</f>
        <v>0</v>
      </c>
      <c r="G4">
        <f>PPCL_NG!T4</f>
        <v>11.95</v>
      </c>
      <c r="H4">
        <f>PPCL_Spot!T4</f>
        <v>18</v>
      </c>
      <c r="I4">
        <f>Bawana_NG!T4</f>
        <v>69.599999999999994</v>
      </c>
      <c r="J4">
        <f>Bawana_RLNG!T4</f>
        <v>0</v>
      </c>
      <c r="K4">
        <f>Bawana_Spot!T4</f>
        <v>33.651121704056806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925.29949163305071</v>
      </c>
      <c r="P4" s="77">
        <v>37.567387906211437</v>
      </c>
      <c r="Q4" s="77">
        <v>26.759096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373.45000000000005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96.7</v>
      </c>
      <c r="Z4" s="75">
        <f>IEX!P4</f>
        <v>0</v>
      </c>
      <c r="AA4" s="117">
        <f>STOA!J4</f>
        <v>150.64000000000001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15.539822998568797</v>
      </c>
      <c r="AD4">
        <f t="shared" ref="AD4:AD67" si="1">SUM(B4:AB4,AI4:AR4)-AC4</f>
        <v>1730.2603728362997</v>
      </c>
      <c r="AE4">
        <f>'IDT-1'!F4</f>
        <v>0</v>
      </c>
      <c r="AF4" s="26"/>
      <c r="AG4">
        <f t="shared" ref="AG4:AG67" si="2">SUM(AD4:AF4)</f>
        <v>1730.2603728362997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12.183098591549298</v>
      </c>
      <c r="F5">
        <f>GT_Spot!T5</f>
        <v>0</v>
      </c>
      <c r="G5">
        <f>PPCL_NG!T5</f>
        <v>11.95</v>
      </c>
      <c r="H5">
        <f>PPCL_Spot!T5</f>
        <v>18</v>
      </c>
      <c r="I5">
        <f>Bawana_NG!T5</f>
        <v>69.599999999999994</v>
      </c>
      <c r="J5">
        <f>Bawana_RLNG!T5</f>
        <v>0</v>
      </c>
      <c r="K5">
        <f>Bawana_Spot!T5</f>
        <v>33.651121704056806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915.85768972585072</v>
      </c>
      <c r="P5" s="77">
        <v>37.567387906211437</v>
      </c>
      <c r="Q5" s="77">
        <v>26.759096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374.00000000000006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96.69</v>
      </c>
      <c r="Z5" s="75">
        <f>IEX!P5</f>
        <v>0</v>
      </c>
      <c r="AA5" s="117">
        <f>STOA!J5</f>
        <v>150.64000000000001</v>
      </c>
      <c r="AB5" s="117">
        <f>-STOA!P5</f>
        <v>0</v>
      </c>
      <c r="AC5">
        <f t="shared" si="0"/>
        <v>15.505877779396412</v>
      </c>
      <c r="AD5">
        <f t="shared" si="1"/>
        <v>1716.3925161482721</v>
      </c>
      <c r="AE5">
        <f>'IDT-1'!F5</f>
        <v>0</v>
      </c>
      <c r="AF5" s="26"/>
      <c r="AG5">
        <f t="shared" si="2"/>
        <v>1716.3925161482721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12.183098591549298</v>
      </c>
      <c r="F6">
        <f>GT_Spot!T6</f>
        <v>0</v>
      </c>
      <c r="G6">
        <f>PPCL_NG!T6</f>
        <v>11.95</v>
      </c>
      <c r="H6">
        <f>PPCL_Spot!T6</f>
        <v>18</v>
      </c>
      <c r="I6">
        <f>Bawana_NG!T6</f>
        <v>69.599999999999994</v>
      </c>
      <c r="J6">
        <f>Bawana_RLNG!T6</f>
        <v>0</v>
      </c>
      <c r="K6">
        <f>Bawana_Spot!T6</f>
        <v>33.651121704056806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915.85768972585072</v>
      </c>
      <c r="P6" s="77">
        <v>37.567387906211437</v>
      </c>
      <c r="Q6" s="77">
        <v>26.759096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374.52000000000004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72.52</v>
      </c>
      <c r="Z6" s="75">
        <f>IEX!P6</f>
        <v>0</v>
      </c>
      <c r="AA6" s="117">
        <f>STOA!J6</f>
        <v>150.64000000000001</v>
      </c>
      <c r="AB6" s="117">
        <f>-STOA!P6</f>
        <v>0</v>
      </c>
      <c r="AC6">
        <f t="shared" si="0"/>
        <v>15.297757779396411</v>
      </c>
      <c r="AD6">
        <f t="shared" si="1"/>
        <v>1692.950636148272</v>
      </c>
      <c r="AE6">
        <f>'IDT-1'!F6</f>
        <v>0</v>
      </c>
      <c r="AF6" s="26"/>
      <c r="AG6">
        <f t="shared" si="2"/>
        <v>1692.950636148272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12.183098591549298</v>
      </c>
      <c r="F7">
        <f>GT_Spot!T7</f>
        <v>0</v>
      </c>
      <c r="G7">
        <f>PPCL_NG!T7</f>
        <v>11.95</v>
      </c>
      <c r="H7">
        <f>PPCL_Spot!T7</f>
        <v>18</v>
      </c>
      <c r="I7">
        <f>Bawana_NG!T7</f>
        <v>69.599999999999994</v>
      </c>
      <c r="J7">
        <f>Bawana_RLNG!T7</f>
        <v>0</v>
      </c>
      <c r="K7">
        <f>Bawana_Spot!T7</f>
        <v>32.200000000000003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912.50678085360937</v>
      </c>
      <c r="P7" s="77">
        <v>37.567387906211437</v>
      </c>
      <c r="Q7" s="77">
        <v>26.759096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374.70000000000005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48.35</v>
      </c>
      <c r="Z7" s="75">
        <f>IEX!P7</f>
        <v>0</v>
      </c>
      <c r="AA7" s="117">
        <f>STOA!J7</f>
        <v>150.64000000000001</v>
      </c>
      <c r="AB7" s="117">
        <f>-STOA!P7</f>
        <v>0</v>
      </c>
      <c r="AC7">
        <f t="shared" si="0"/>
        <v>15.044387910324987</v>
      </c>
      <c r="AD7">
        <f t="shared" si="1"/>
        <v>1664.4119754410451</v>
      </c>
      <c r="AE7">
        <f>'IDT-1'!F7</f>
        <v>0</v>
      </c>
      <c r="AF7" s="26"/>
      <c r="AG7">
        <f t="shared" si="2"/>
        <v>1664.4119754410451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12.183098591549298</v>
      </c>
      <c r="F8">
        <f>GT_Spot!T8</f>
        <v>0</v>
      </c>
      <c r="G8">
        <f>PPCL_NG!T8</f>
        <v>11.95</v>
      </c>
      <c r="H8">
        <f>PPCL_Spot!T8</f>
        <v>18</v>
      </c>
      <c r="I8">
        <f>Bawana_NG!T8</f>
        <v>69.599999999999994</v>
      </c>
      <c r="J8">
        <f>Bawana_RLNG!T8</f>
        <v>0</v>
      </c>
      <c r="K8">
        <f>Bawana_Spot!T8</f>
        <v>33.651121704056806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912.50678085360937</v>
      </c>
      <c r="P8" s="77">
        <v>37.567387906211437</v>
      </c>
      <c r="Q8" s="77">
        <v>26.759096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374.93000000000006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150.64000000000001</v>
      </c>
      <c r="AB8" s="117">
        <f>-STOA!P8</f>
        <v>0</v>
      </c>
      <c r="AC8">
        <f t="shared" si="0"/>
        <v>14.50052986848776</v>
      </c>
      <c r="AD8">
        <f t="shared" si="1"/>
        <v>1633.2869551869394</v>
      </c>
      <c r="AE8">
        <f>'IDT-1'!F8</f>
        <v>0</v>
      </c>
      <c r="AF8" s="26"/>
      <c r="AG8">
        <f t="shared" si="2"/>
        <v>1633.2869551869394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12.183098591549298</v>
      </c>
      <c r="F9">
        <f>GT_Spot!T9</f>
        <v>0</v>
      </c>
      <c r="G9">
        <f>PPCL_NG!T9</f>
        <v>11.95</v>
      </c>
      <c r="H9">
        <f>PPCL_Spot!T9</f>
        <v>18</v>
      </c>
      <c r="I9">
        <f>Bawana_NG!T9</f>
        <v>69.599999999999994</v>
      </c>
      <c r="J9">
        <f>Bawana_RLNG!T9</f>
        <v>0</v>
      </c>
      <c r="K9">
        <f>Bawana_Spot!T9</f>
        <v>33.651121704056806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913.74062491440941</v>
      </c>
      <c r="P9" s="77">
        <v>37.567387906211437</v>
      </c>
      <c r="Q9" s="77">
        <v>26.759096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375.22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150.64000000000001</v>
      </c>
      <c r="AB9" s="117">
        <f>-STOA!P9</f>
        <v>0</v>
      </c>
      <c r="AC9">
        <f t="shared" si="0"/>
        <v>14.913455434721589</v>
      </c>
      <c r="AD9">
        <f t="shared" si="1"/>
        <v>1589.3978736815056</v>
      </c>
      <c r="AE9">
        <f>'IDT-1'!F9</f>
        <v>-20.446999999999999</v>
      </c>
      <c r="AF9" s="26"/>
      <c r="AG9">
        <f t="shared" si="2"/>
        <v>1568.9508736815058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12.183098591549298</v>
      </c>
      <c r="F10">
        <f>GT_Spot!T10</f>
        <v>0</v>
      </c>
      <c r="G10">
        <f>PPCL_NG!T10</f>
        <v>11.95</v>
      </c>
      <c r="H10">
        <f>PPCL_Spot!T10</f>
        <v>18</v>
      </c>
      <c r="I10">
        <f>Bawana_NG!T10</f>
        <v>69.599999999999994</v>
      </c>
      <c r="J10">
        <f>Bawana_RLNG!T10</f>
        <v>0</v>
      </c>
      <c r="K10">
        <f>Bawana_Spot!T10</f>
        <v>33.651121704056806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913.74062491440941</v>
      </c>
      <c r="P10" s="77">
        <v>37.567387906211437</v>
      </c>
      <c r="Q10" s="77">
        <v>26.759096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375.49000000000007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150.64000000000001</v>
      </c>
      <c r="AB10" s="117">
        <f>-STOA!P10</f>
        <v>0</v>
      </c>
      <c r="AC10">
        <f t="shared" si="0"/>
        <v>14.516315696222799</v>
      </c>
      <c r="AD10">
        <f t="shared" si="1"/>
        <v>1635.0650134200043</v>
      </c>
      <c r="AE10">
        <f>'IDT-1'!F10</f>
        <v>-36.551000000000002</v>
      </c>
      <c r="AF10" s="26"/>
      <c r="AG10">
        <f t="shared" si="2"/>
        <v>1598.5140134200044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12.183098591549298</v>
      </c>
      <c r="F11">
        <f>GT_Spot!T11</f>
        <v>0</v>
      </c>
      <c r="G11">
        <f>PPCL_NG!T11</f>
        <v>11.95</v>
      </c>
      <c r="H11">
        <f>PPCL_Spot!T11</f>
        <v>18</v>
      </c>
      <c r="I11">
        <f>Bawana_NG!T11</f>
        <v>69.599999999999994</v>
      </c>
      <c r="J11">
        <f>Bawana_RLNG!T11</f>
        <v>0</v>
      </c>
      <c r="K11">
        <f>Bawana_Spot!T11</f>
        <v>34.9977493408784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893.83867721040951</v>
      </c>
      <c r="P11" s="77">
        <v>37.567387906211437</v>
      </c>
      <c r="Q11" s="77">
        <v>26.759096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375.53000000000003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150.64000000000001</v>
      </c>
      <c r="AB11" s="117">
        <f>-STOA!P11</f>
        <v>0</v>
      </c>
      <c r="AC11">
        <f t="shared" si="0"/>
        <v>14.353380879631629</v>
      </c>
      <c r="AD11">
        <f t="shared" si="1"/>
        <v>1616.712628169417</v>
      </c>
      <c r="AE11">
        <f>'IDT-1'!F11</f>
        <v>-53.051000000000002</v>
      </c>
      <c r="AF11" s="26"/>
      <c r="AG11">
        <f t="shared" si="2"/>
        <v>1563.6616281694171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12.183098591549298</v>
      </c>
      <c r="F12">
        <f>GT_Spot!T12</f>
        <v>0</v>
      </c>
      <c r="G12">
        <f>PPCL_NG!T12</f>
        <v>11.95</v>
      </c>
      <c r="H12">
        <f>PPCL_Spot!T12</f>
        <v>18</v>
      </c>
      <c r="I12">
        <f>Bawana_NG!T12</f>
        <v>69.599999999999994</v>
      </c>
      <c r="J12">
        <f>Bawana_RLNG!T12</f>
        <v>0</v>
      </c>
      <c r="K12">
        <f>Bawana_Spot!T12</f>
        <v>34.9977493408784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893.83867721040951</v>
      </c>
      <c r="P12" s="77">
        <v>37.567387906211437</v>
      </c>
      <c r="Q12" s="77">
        <v>26.759096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376.02000000000004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150.64000000000001</v>
      </c>
      <c r="AB12" s="117">
        <f>-STOA!P12</f>
        <v>0</v>
      </c>
      <c r="AC12">
        <f t="shared" si="0"/>
        <v>14.35769287963163</v>
      </c>
      <c r="AD12">
        <f t="shared" si="1"/>
        <v>1617.198316169417</v>
      </c>
      <c r="AE12">
        <f>'IDT-1'!F12</f>
        <v>-73.617000000000004</v>
      </c>
      <c r="AF12" s="26"/>
      <c r="AG12">
        <f t="shared" si="2"/>
        <v>1543.5813161694171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12.183098591549298</v>
      </c>
      <c r="F13">
        <f>GT_Spot!T13</f>
        <v>0</v>
      </c>
      <c r="G13">
        <f>PPCL_NG!T13</f>
        <v>11.95</v>
      </c>
      <c r="H13">
        <f>PPCL_Spot!T13</f>
        <v>18</v>
      </c>
      <c r="I13">
        <f>Bawana_NG!T13</f>
        <v>69.599999999999994</v>
      </c>
      <c r="J13">
        <f>Bawana_RLNG!T13</f>
        <v>0</v>
      </c>
      <c r="K13">
        <f>Bawana_Spot!T13</f>
        <v>35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891.18439759040962</v>
      </c>
      <c r="P13" s="77">
        <v>37.567387906211437</v>
      </c>
      <c r="Q13" s="77">
        <v>26.759096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426.5200000000001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150.64000000000001</v>
      </c>
      <c r="AB13" s="117">
        <f>-STOA!P13</f>
        <v>0</v>
      </c>
      <c r="AC13">
        <f t="shared" si="0"/>
        <v>15.533395864162507</v>
      </c>
      <c r="AD13">
        <f t="shared" si="1"/>
        <v>1578.8705842240083</v>
      </c>
      <c r="AE13">
        <f>'IDT-1'!F13</f>
        <v>-88.144000000000005</v>
      </c>
      <c r="AF13" s="26"/>
      <c r="AG13">
        <f t="shared" si="2"/>
        <v>1490.7265842240083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12.183098591549298</v>
      </c>
      <c r="F14">
        <f>GT_Spot!T14</f>
        <v>0</v>
      </c>
      <c r="G14">
        <f>PPCL_NG!T14</f>
        <v>11.95</v>
      </c>
      <c r="H14">
        <f>PPCL_Spot!T14</f>
        <v>18</v>
      </c>
      <c r="I14">
        <f>Bawana_NG!T14</f>
        <v>69.599999999999994</v>
      </c>
      <c r="J14">
        <f>Bawana_RLNG!T14</f>
        <v>0</v>
      </c>
      <c r="K14">
        <f>Bawana_Spot!T14</f>
        <v>34.9977493408784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888.67965485040963</v>
      </c>
      <c r="P14" s="77">
        <v>37.567387906211437</v>
      </c>
      <c r="Q14" s="77">
        <v>26.759096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426.83000000000004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150.64000000000001</v>
      </c>
      <c r="AB14" s="117">
        <f>-STOA!P14</f>
        <v>0</v>
      </c>
      <c r="AC14">
        <f t="shared" si="0"/>
        <v>15.025765308529492</v>
      </c>
      <c r="AD14">
        <f t="shared" si="1"/>
        <v>1632.1812213805194</v>
      </c>
      <c r="AE14">
        <f>'IDT-1'!F14</f>
        <v>-111.377</v>
      </c>
      <c r="AF14" s="26"/>
      <c r="AG14">
        <f t="shared" si="2"/>
        <v>1520.8042213805195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11.95</v>
      </c>
      <c r="H15">
        <f>PPCL_Spot!T15</f>
        <v>18.119999999999997</v>
      </c>
      <c r="I15">
        <f>Bawana_NG!T15</f>
        <v>69.599999999999994</v>
      </c>
      <c r="J15">
        <f>Bawana_RLNG!T15</f>
        <v>0</v>
      </c>
      <c r="K15">
        <f>Bawana_Spot!T15</f>
        <v>35.002210852125572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892.50025979440954</v>
      </c>
      <c r="P15" s="77">
        <v>37.567387906211437</v>
      </c>
      <c r="Q15" s="77">
        <v>26.759096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427.53000000000009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150.54000000000002</v>
      </c>
      <c r="AB15" s="117">
        <f>-STOA!P15</f>
        <v>0</v>
      </c>
      <c r="AC15">
        <f t="shared" si="0"/>
        <v>15.11013715726744</v>
      </c>
      <c r="AD15">
        <f t="shared" si="1"/>
        <v>1631.6401689780284</v>
      </c>
      <c r="AE15">
        <f>'IDT-1'!F15</f>
        <v>-136.084</v>
      </c>
      <c r="AF15" s="26"/>
      <c r="AG15">
        <f t="shared" si="2"/>
        <v>1495.5561689780284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11.95</v>
      </c>
      <c r="H16">
        <f>PPCL_Spot!T16</f>
        <v>18.119999999999997</v>
      </c>
      <c r="I16">
        <f>Bawana_NG!T16</f>
        <v>69.599999999999994</v>
      </c>
      <c r="J16">
        <f>Bawana_RLNG!T16</f>
        <v>0</v>
      </c>
      <c r="K16">
        <f>Bawana_Spot!T16</f>
        <v>35.002210852125572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892.50025979440954</v>
      </c>
      <c r="P16" s="77">
        <v>37.567387906211437</v>
      </c>
      <c r="Q16" s="77">
        <v>26.759096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428.36000000000007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150.54000000000002</v>
      </c>
      <c r="AB16" s="117">
        <f>-STOA!P16</f>
        <v>0</v>
      </c>
      <c r="AC16">
        <f t="shared" si="0"/>
        <v>15.117441157267439</v>
      </c>
      <c r="AD16">
        <f t="shared" si="1"/>
        <v>1632.4628649780284</v>
      </c>
      <c r="AE16">
        <f>'IDT-1'!F16</f>
        <v>-149.69800000000001</v>
      </c>
      <c r="AF16" s="26"/>
      <c r="AG16">
        <f t="shared" si="2"/>
        <v>1482.7648649780283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11.95</v>
      </c>
      <c r="H17">
        <f>PPCL_Spot!T17</f>
        <v>18.119999999999997</v>
      </c>
      <c r="I17">
        <f>Bawana_NG!T17</f>
        <v>69.599999999999994</v>
      </c>
      <c r="J17">
        <f>Bawana_RLNG!T17</f>
        <v>0</v>
      </c>
      <c r="K17">
        <f>Bawana_Spot!T17</f>
        <v>35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890.98009402000957</v>
      </c>
      <c r="P17" s="77">
        <v>37.567387906211437</v>
      </c>
      <c r="Q17" s="77">
        <v>26.759096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425.81000000000006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150.54000000000002</v>
      </c>
      <c r="AB17" s="117">
        <f>-STOA!P17</f>
        <v>0</v>
      </c>
      <c r="AC17">
        <f t="shared" si="0"/>
        <v>15.081604242954015</v>
      </c>
      <c r="AD17">
        <f t="shared" si="1"/>
        <v>1628.4263252658163</v>
      </c>
      <c r="AE17">
        <f>'IDT-1'!F17</f>
        <v>-165.29599999999999</v>
      </c>
      <c r="AF17" s="26"/>
      <c r="AG17">
        <f t="shared" si="2"/>
        <v>1463.1303252658163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11.95</v>
      </c>
      <c r="H18">
        <f>PPCL_Spot!T18</f>
        <v>18.119999999999997</v>
      </c>
      <c r="I18">
        <f>Bawana_NG!T18</f>
        <v>69.599999999999994</v>
      </c>
      <c r="J18">
        <f>Bawana_RLNG!T18</f>
        <v>0</v>
      </c>
      <c r="K18">
        <f>Bawana_Spot!T18</f>
        <v>35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890.98009402000957</v>
      </c>
      <c r="P18" s="77">
        <v>37.567387906211437</v>
      </c>
      <c r="Q18" s="77">
        <v>26.759096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425.73000000000008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</v>
      </c>
      <c r="AA18" s="117">
        <f>STOA!J18</f>
        <v>150.54000000000002</v>
      </c>
      <c r="AB18" s="117">
        <f>-STOA!P18</f>
        <v>0</v>
      </c>
      <c r="AC18">
        <f t="shared" si="0"/>
        <v>15.116412753042795</v>
      </c>
      <c r="AD18">
        <f t="shared" si="1"/>
        <v>1624.3115167557273</v>
      </c>
      <c r="AE18">
        <f>'IDT-1'!F18</f>
        <v>-178</v>
      </c>
      <c r="AF18" s="26"/>
      <c r="AG18">
        <f t="shared" si="2"/>
        <v>1446.3115167557273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11.95</v>
      </c>
      <c r="H19">
        <f>PPCL_Spot!T19</f>
        <v>18.119999999999997</v>
      </c>
      <c r="I19">
        <f>Bawana_NG!T19</f>
        <v>69.599999999999994</v>
      </c>
      <c r="J19">
        <f>Bawana_RLNG!T19</f>
        <v>0</v>
      </c>
      <c r="K19">
        <f>Bawana_Spot!T19</f>
        <v>35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894.00473952049845</v>
      </c>
      <c r="P19" s="77">
        <v>37.567387906211437</v>
      </c>
      <c r="Q19" s="77">
        <v>26.759096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425.31000000000006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-77</v>
      </c>
      <c r="AA19" s="117">
        <f>STOA!J19</f>
        <v>150.46</v>
      </c>
      <c r="AB19" s="117">
        <f>-STOA!P19</f>
        <v>0</v>
      </c>
      <c r="AC19">
        <f t="shared" si="0"/>
        <v>16.408201869121029</v>
      </c>
      <c r="AD19">
        <f t="shared" si="1"/>
        <v>1482.5443731401383</v>
      </c>
      <c r="AE19">
        <f>'IDT-1'!F19</f>
        <v>-130</v>
      </c>
      <c r="AF19" s="26"/>
      <c r="AG19">
        <f t="shared" si="2"/>
        <v>1352.5443731401383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11.95</v>
      </c>
      <c r="H20">
        <f>PPCL_Spot!T20</f>
        <v>18.119999999999997</v>
      </c>
      <c r="I20">
        <f>Bawana_NG!T20</f>
        <v>69.599999999999994</v>
      </c>
      <c r="J20">
        <f>Bawana_RLNG!T20</f>
        <v>0</v>
      </c>
      <c r="K20">
        <f>Bawana_Spot!T20</f>
        <v>35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895.39948029929838</v>
      </c>
      <c r="P20" s="77">
        <v>37.567387906211437</v>
      </c>
      <c r="Q20" s="77">
        <v>26.759096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425.1400000000001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-154</v>
      </c>
      <c r="AA20" s="117">
        <f>STOA!J20</f>
        <v>150.46</v>
      </c>
      <c r="AB20" s="117">
        <f>-STOA!P20</f>
        <v>0</v>
      </c>
      <c r="AC20">
        <f t="shared" si="0"/>
        <v>16.614298393462764</v>
      </c>
      <c r="AD20">
        <f t="shared" si="1"/>
        <v>1461.5630173945963</v>
      </c>
      <c r="AE20">
        <f>'IDT-1'!F20</f>
        <v>-67</v>
      </c>
      <c r="AF20" s="26"/>
      <c r="AG20">
        <f t="shared" si="2"/>
        <v>1394.5630173945963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11.95</v>
      </c>
      <c r="H21">
        <f>PPCL_Spot!T21</f>
        <v>18.119999999999997</v>
      </c>
      <c r="I21">
        <f>Bawana_NG!T21</f>
        <v>69.599999999999994</v>
      </c>
      <c r="J21">
        <f>Bawana_RLNG!T21</f>
        <v>0</v>
      </c>
      <c r="K21">
        <f>Bawana_Spot!T21</f>
        <v>35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902.95855457563653</v>
      </c>
      <c r="P21" s="77">
        <v>37.567387906211437</v>
      </c>
      <c r="Q21" s="77">
        <v>26.759096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424.94000000000005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-198</v>
      </c>
      <c r="AA21" s="117">
        <f>STOA!J21</f>
        <v>150.46</v>
      </c>
      <c r="AB21" s="117">
        <f>-STOA!P21</f>
        <v>0</v>
      </c>
      <c r="AC21">
        <f t="shared" si="0"/>
        <v>17.069695858071135</v>
      </c>
      <c r="AD21">
        <f t="shared" si="1"/>
        <v>1424.4666942063261</v>
      </c>
      <c r="AE21">
        <f>'IDT-1'!F21</f>
        <v>-46.707999999999998</v>
      </c>
      <c r="AF21" s="26"/>
      <c r="AG21">
        <f t="shared" si="2"/>
        <v>1377.758694206326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11.95</v>
      </c>
      <c r="H22">
        <f>PPCL_Spot!T22</f>
        <v>18.119999999999997</v>
      </c>
      <c r="I22">
        <f>Bawana_NG!T22</f>
        <v>69.599999999999994</v>
      </c>
      <c r="J22">
        <f>Bawana_RLNG!T22</f>
        <v>0</v>
      </c>
      <c r="K22">
        <f>Bawana_Spot!T22</f>
        <v>35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905.65021841563646</v>
      </c>
      <c r="P22" s="77">
        <v>37.567387906211437</v>
      </c>
      <c r="Q22" s="77">
        <v>26.759096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424.61000000000007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-231</v>
      </c>
      <c r="AA22" s="117">
        <f>STOA!J22</f>
        <v>150.46</v>
      </c>
      <c r="AB22" s="117">
        <f>-STOA!P22</f>
        <v>0</v>
      </c>
      <c r="AC22">
        <f t="shared" si="0"/>
        <v>17.916144359427303</v>
      </c>
      <c r="AD22">
        <f t="shared" si="1"/>
        <v>1332.98190954497</v>
      </c>
      <c r="AE22">
        <f>'IDT-1'!F22</f>
        <v>-32.292000000000002</v>
      </c>
      <c r="AF22" s="26"/>
      <c r="AG22">
        <f t="shared" si="2"/>
        <v>1300.6899095449701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11.95</v>
      </c>
      <c r="H23">
        <f>PPCL_Spot!T23</f>
        <v>18.119999999999997</v>
      </c>
      <c r="I23">
        <f>Bawana_NG!T23</f>
        <v>69.599999999999994</v>
      </c>
      <c r="J23">
        <f>Bawana_RLNG!T23</f>
        <v>0</v>
      </c>
      <c r="K23">
        <f>Bawana_Spot!T23</f>
        <v>35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909.20736468883661</v>
      </c>
      <c r="P23" s="77">
        <v>37.567387906211437</v>
      </c>
      <c r="Q23" s="77">
        <v>26.759096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422.07000000000011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-267</v>
      </c>
      <c r="AA23" s="117">
        <f>STOA!J23</f>
        <v>150.36000000000001</v>
      </c>
      <c r="AB23" s="117">
        <f>-STOA!P23</f>
        <v>0</v>
      </c>
      <c r="AC23">
        <f t="shared" si="0"/>
        <v>17.711140186098774</v>
      </c>
      <c r="AD23">
        <f t="shared" si="1"/>
        <v>1358.1040599914986</v>
      </c>
      <c r="AE23">
        <f>'IDT-1'!F23</f>
        <v>-17.298999999999999</v>
      </c>
      <c r="AF23" s="26"/>
      <c r="AG23">
        <f t="shared" si="2"/>
        <v>1340.8050599914986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11.95</v>
      </c>
      <c r="H24">
        <f>PPCL_Spot!T24</f>
        <v>18.119999999999997</v>
      </c>
      <c r="I24">
        <f>Bawana_NG!T24</f>
        <v>69.599999999999994</v>
      </c>
      <c r="J24">
        <f>Bawana_RLNG!T24</f>
        <v>0</v>
      </c>
      <c r="K24">
        <f>Bawana_Spot!T24</f>
        <v>35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909.20736468883661</v>
      </c>
      <c r="P24" s="77">
        <v>37.567387906211437</v>
      </c>
      <c r="Q24" s="77">
        <v>26.759096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421.78000000000009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-302</v>
      </c>
      <c r="AA24" s="117">
        <f>STOA!J24</f>
        <v>150.36000000000001</v>
      </c>
      <c r="AB24" s="117">
        <f>-STOA!P24</f>
        <v>0</v>
      </c>
      <c r="AC24">
        <f t="shared" si="0"/>
        <v>18.01932264937561</v>
      </c>
      <c r="AD24">
        <f t="shared" si="1"/>
        <v>1322.5058775282218</v>
      </c>
      <c r="AE24">
        <f>'IDT-1'!F24</f>
        <v>0</v>
      </c>
      <c r="AF24" s="26"/>
      <c r="AG24">
        <f t="shared" si="2"/>
        <v>1322.5058775282218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11.95</v>
      </c>
      <c r="H25">
        <f>PPCL_Spot!T25</f>
        <v>18.119999999999997</v>
      </c>
      <c r="I25">
        <f>Bawana_NG!T25</f>
        <v>69.599999999999994</v>
      </c>
      <c r="J25">
        <f>Bawana_RLNG!T25</f>
        <v>0</v>
      </c>
      <c r="K25">
        <f>Bawana_Spot!T25</f>
        <v>35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904.93194285763661</v>
      </c>
      <c r="P25" s="77">
        <v>37.567387906211437</v>
      </c>
      <c r="Q25" s="77">
        <v>26.759096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421.81000000000006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-319</v>
      </c>
      <c r="AA25" s="117">
        <f>STOA!J25</f>
        <v>150.36000000000001</v>
      </c>
      <c r="AB25" s="117">
        <f>-STOA!P25</f>
        <v>0</v>
      </c>
      <c r="AC25">
        <f t="shared" si="0"/>
        <v>18.576797481248136</v>
      </c>
      <c r="AD25">
        <f t="shared" si="1"/>
        <v>1250.7029808651494</v>
      </c>
      <c r="AE25">
        <f>'IDT-1'!F25</f>
        <v>0</v>
      </c>
      <c r="AF25" s="26"/>
      <c r="AG25">
        <f t="shared" si="2"/>
        <v>1250.7029808651494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11.95</v>
      </c>
      <c r="H26">
        <f>PPCL_Spot!T26</f>
        <v>18.391304347826086</v>
      </c>
      <c r="I26">
        <f>Bawana_NG!T26</f>
        <v>69.599999999999994</v>
      </c>
      <c r="J26">
        <f>Bawana_RLNG!T26</f>
        <v>0</v>
      </c>
      <c r="K26">
        <f>Bawana_Spot!T26</f>
        <v>35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905.68727893523658</v>
      </c>
      <c r="P26" s="77">
        <v>37.567387906211437</v>
      </c>
      <c r="Q26" s="77">
        <v>26.759096</v>
      </c>
      <c r="R26" s="80">
        <v>0</v>
      </c>
      <c r="S26" s="80">
        <v>0</v>
      </c>
      <c r="T26" s="78">
        <f>SUMPRODUCT(LTA!F26:AJ26,LTA!F$101:AJ$101,LTA!F$105:AJ$105)</f>
        <v>0.27</v>
      </c>
      <c r="U26" s="78">
        <f>SUMPRODUCT(LTA!F26:AJ26,LTA!F$102:AJ$102,LTA!F$105:AJ$105)</f>
        <v>423.94000000000011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-346</v>
      </c>
      <c r="AA26" s="117">
        <f>STOA!J26</f>
        <v>150.36000000000001</v>
      </c>
      <c r="AB26" s="117">
        <f>-STOA!P26</f>
        <v>0</v>
      </c>
      <c r="AC26">
        <f t="shared" si="0"/>
        <v>18.402754983981392</v>
      </c>
      <c r="AD26">
        <f t="shared" si="1"/>
        <v>1277.303663787842</v>
      </c>
      <c r="AE26">
        <f>'IDT-1'!F26</f>
        <v>0</v>
      </c>
      <c r="AF26" s="26"/>
      <c r="AG26">
        <f t="shared" si="2"/>
        <v>1277.303663787842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11.95</v>
      </c>
      <c r="H27">
        <f>PPCL_Spot!T27</f>
        <v>18.391304347826086</v>
      </c>
      <c r="I27">
        <f>Bawana_NG!T27</f>
        <v>69.599999999999994</v>
      </c>
      <c r="J27">
        <f>Bawana_RLNG!T27</f>
        <v>0</v>
      </c>
      <c r="K27">
        <f>Bawana_Spot!T27</f>
        <v>35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905.29626049443664</v>
      </c>
      <c r="P27" s="77">
        <v>37.567387906211437</v>
      </c>
      <c r="Q27" s="77">
        <v>26.759096</v>
      </c>
      <c r="R27" s="80">
        <v>4.9458181818181819</v>
      </c>
      <c r="S27" s="80">
        <v>0</v>
      </c>
      <c r="T27" s="78">
        <f>SUMPRODUCT(LTA!F27:AJ27,LTA!F$101:AJ$101,LTA!F$105:AJ$105)</f>
        <v>1.08</v>
      </c>
      <c r="U27" s="78">
        <f>SUMPRODUCT(LTA!F27:AJ27,LTA!F$102:AJ$102,LTA!F$105:AJ$105)</f>
        <v>426.29000000000008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-332</v>
      </c>
      <c r="AA27" s="117">
        <f>STOA!J27</f>
        <v>150.26000000000002</v>
      </c>
      <c r="AB27" s="117">
        <f>-STOA!P27</f>
        <v>0</v>
      </c>
      <c r="AC27">
        <f t="shared" si="0"/>
        <v>18.833768450112363</v>
      </c>
      <c r="AD27">
        <f t="shared" si="1"/>
        <v>1243.4874500627293</v>
      </c>
      <c r="AE27">
        <f>'IDT-1'!F27</f>
        <v>-31.138000000000002</v>
      </c>
      <c r="AF27" s="26"/>
      <c r="AG27">
        <f t="shared" si="2"/>
        <v>1212.3494500627294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11.95</v>
      </c>
      <c r="H28">
        <f>PPCL_Spot!T28</f>
        <v>18</v>
      </c>
      <c r="I28">
        <f>Bawana_NG!T28</f>
        <v>69.599999999999994</v>
      </c>
      <c r="J28">
        <f>Bawana_RLNG!T28</f>
        <v>0</v>
      </c>
      <c r="K28">
        <f>Bawana_Spot!T28</f>
        <v>35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915.54930971123667</v>
      </c>
      <c r="P28" s="77">
        <v>37.567387906211437</v>
      </c>
      <c r="Q28" s="77">
        <v>26.759096</v>
      </c>
      <c r="R28" s="80">
        <v>8.445818181818181</v>
      </c>
      <c r="S28" s="80">
        <v>0</v>
      </c>
      <c r="T28" s="78">
        <f>SUMPRODUCT(LTA!F28:AJ28,LTA!F$101:AJ$101,LTA!F$105:AJ$105)</f>
        <v>2.4</v>
      </c>
      <c r="U28" s="78">
        <f>SUMPRODUCT(LTA!F28:AJ28,LTA!F$102:AJ$102,LTA!F$105:AJ$105)</f>
        <v>430.71000000000004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-382</v>
      </c>
      <c r="AA28" s="117">
        <f>STOA!J28</f>
        <v>150.26000000000002</v>
      </c>
      <c r="AB28" s="117">
        <f>-STOA!P28</f>
        <v>0</v>
      </c>
      <c r="AC28">
        <f t="shared" si="0"/>
        <v>18.957473167348358</v>
      </c>
      <c r="AD28">
        <f t="shared" si="1"/>
        <v>1267.4654902144673</v>
      </c>
      <c r="AE28">
        <f>'IDT-1'!F28</f>
        <v>-11.532999999999999</v>
      </c>
      <c r="AF28" s="26"/>
      <c r="AG28">
        <f t="shared" si="2"/>
        <v>1255.9324902144674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11.95</v>
      </c>
      <c r="H29">
        <f>PPCL_Spot!T29</f>
        <v>18</v>
      </c>
      <c r="I29">
        <f>Bawana_NG!T29</f>
        <v>69.599999999999994</v>
      </c>
      <c r="J29">
        <f>Bawana_RLNG!T29</f>
        <v>0</v>
      </c>
      <c r="K29">
        <f>Bawana_Spot!T29</f>
        <v>35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920.81338441803655</v>
      </c>
      <c r="P29" s="77">
        <v>37.567387906211437</v>
      </c>
      <c r="Q29" s="77">
        <v>26.759096</v>
      </c>
      <c r="R29" s="80">
        <v>13.213454545454546</v>
      </c>
      <c r="S29" s="80">
        <v>0</v>
      </c>
      <c r="T29" s="78">
        <f>SUMPRODUCT(LTA!F29:AJ29,LTA!F$101:AJ$101,LTA!F$105:AJ$105)</f>
        <v>4.46</v>
      </c>
      <c r="U29" s="78">
        <f>SUMPRODUCT(LTA!F29:AJ29,LTA!F$102:AJ$102,LTA!F$105:AJ$105)</f>
        <v>436.50000000000006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-422</v>
      </c>
      <c r="AA29" s="117">
        <f>STOA!J29</f>
        <v>150.26000000000002</v>
      </c>
      <c r="AB29" s="117">
        <f>-STOA!P29</f>
        <v>0</v>
      </c>
      <c r="AC29">
        <f t="shared" si="0"/>
        <v>19.381176050434053</v>
      </c>
      <c r="AD29">
        <f t="shared" si="1"/>
        <v>1254.9234984018178</v>
      </c>
      <c r="AE29">
        <f>'IDT-1'!F29</f>
        <v>0</v>
      </c>
      <c r="AF29" s="26"/>
      <c r="AG29">
        <f t="shared" si="2"/>
        <v>1254.9234984018178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11.95</v>
      </c>
      <c r="H30">
        <f>PPCL_Spot!T30</f>
        <v>18</v>
      </c>
      <c r="I30">
        <f>Bawana_NG!T30</f>
        <v>69.599999999999994</v>
      </c>
      <c r="J30">
        <f>Bawana_RLNG!T30</f>
        <v>0</v>
      </c>
      <c r="K30">
        <f>Bawana_Spot!T30</f>
        <v>35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920.81338441803655</v>
      </c>
      <c r="P30" s="77">
        <v>37.567387906211437</v>
      </c>
      <c r="Q30" s="77">
        <v>26.759096</v>
      </c>
      <c r="R30" s="80">
        <v>16.545454545454547</v>
      </c>
      <c r="S30" s="80">
        <v>0</v>
      </c>
      <c r="T30" s="78">
        <f>SUMPRODUCT(LTA!F30:AJ30,LTA!F$101:AJ$101,LTA!F$105:AJ$105)</f>
        <v>7.0399999999999991</v>
      </c>
      <c r="U30" s="78">
        <f>SUMPRODUCT(LTA!F30:AJ30,LTA!F$102:AJ$102,LTA!F$105:AJ$105)</f>
        <v>443.82000000000005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-449</v>
      </c>
      <c r="AA30" s="117">
        <f>STOA!J30</f>
        <v>150.26000000000002</v>
      </c>
      <c r="AB30" s="117">
        <f>-STOA!P30</f>
        <v>0</v>
      </c>
      <c r="AC30">
        <f t="shared" si="0"/>
        <v>20.181233469643097</v>
      </c>
      <c r="AD30">
        <f t="shared" si="1"/>
        <v>1190.3554409826088</v>
      </c>
      <c r="AE30">
        <f>'IDT-1'!F30</f>
        <v>0</v>
      </c>
      <c r="AF30" s="26"/>
      <c r="AG30">
        <f t="shared" si="2"/>
        <v>1190.3554409826088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-90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11.95</v>
      </c>
      <c r="H31">
        <f>PPCL_Spot!T31</f>
        <v>18</v>
      </c>
      <c r="I31">
        <f>Bawana_NG!T31</f>
        <v>69.599999999999994</v>
      </c>
      <c r="J31">
        <f>Bawana_RLNG!T31</f>
        <v>0</v>
      </c>
      <c r="K31">
        <f>Bawana_Spot!T31</f>
        <v>35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915.25054167523672</v>
      </c>
      <c r="P31" s="77">
        <v>37.567387906211437</v>
      </c>
      <c r="Q31" s="77">
        <v>26.759096</v>
      </c>
      <c r="R31" s="80">
        <v>19.04</v>
      </c>
      <c r="S31" s="80">
        <v>0</v>
      </c>
      <c r="T31" s="78">
        <f>SUMPRODUCT(LTA!F31:AJ31,LTA!F$101:AJ$101,LTA!F$105:AJ$105)</f>
        <v>10.93</v>
      </c>
      <c r="U31" s="78">
        <f>SUMPRODUCT(LTA!F31:AJ31,LTA!F$102:AJ$102,LTA!F$105:AJ$105)</f>
        <v>451.33000000000004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-470</v>
      </c>
      <c r="AA31" s="117">
        <f>STOA!J31</f>
        <v>150.26000000000002</v>
      </c>
      <c r="AB31" s="117">
        <f>-STOA!P31</f>
        <v>0</v>
      </c>
      <c r="AC31">
        <f t="shared" si="0"/>
        <v>19.997086755362787</v>
      </c>
      <c r="AD31">
        <f t="shared" si="1"/>
        <v>1227.8712904086346</v>
      </c>
      <c r="AE31">
        <f>'IDT-1'!F31</f>
        <v>0</v>
      </c>
      <c r="AF31" s="26"/>
      <c r="AG31">
        <f t="shared" si="2"/>
        <v>1227.8712904086346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11.95</v>
      </c>
      <c r="H32">
        <f>PPCL_Spot!T32</f>
        <v>18</v>
      </c>
      <c r="I32">
        <f>Bawana_NG!T32</f>
        <v>69.599999999999994</v>
      </c>
      <c r="J32">
        <f>Bawana_RLNG!T32</f>
        <v>0</v>
      </c>
      <c r="K32">
        <f>Bawana_Spot!T32</f>
        <v>35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771.35798683846156</v>
      </c>
      <c r="P32" s="77">
        <v>37.567387906211437</v>
      </c>
      <c r="Q32" s="77">
        <v>26.759096</v>
      </c>
      <c r="R32" s="80">
        <v>20.350909090909088</v>
      </c>
      <c r="S32" s="80">
        <v>0</v>
      </c>
      <c r="T32" s="78">
        <f>SUMPRODUCT(LTA!F32:AJ32,LTA!F$101:AJ$101,LTA!F$105:AJ$105)</f>
        <v>15.760000000000002</v>
      </c>
      <c r="U32" s="78">
        <f>SUMPRODUCT(LTA!F32:AJ32,LTA!F$102:AJ$102,LTA!F$105:AJ$105)</f>
        <v>410.20000000000005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-266.39999999999998</v>
      </c>
      <c r="AA32" s="117">
        <f>STOA!J32</f>
        <v>150.26000000000002</v>
      </c>
      <c r="AB32" s="117">
        <f>-STOA!P32</f>
        <v>0</v>
      </c>
      <c r="AC32">
        <f t="shared" si="0"/>
        <v>16.881685334946059</v>
      </c>
      <c r="AD32">
        <f t="shared" si="1"/>
        <v>1225.7050460831852</v>
      </c>
      <c r="AE32">
        <f>'IDT-1'!F32</f>
        <v>0</v>
      </c>
      <c r="AF32" s="26"/>
      <c r="AG32">
        <f t="shared" si="2"/>
        <v>1225.7050460831852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11.95</v>
      </c>
      <c r="H33">
        <f>PPCL_Spot!T33</f>
        <v>18</v>
      </c>
      <c r="I33">
        <f>Bawana_NG!T33</f>
        <v>69.599999999999994</v>
      </c>
      <c r="J33">
        <f>Bawana_RLNG!T33</f>
        <v>0</v>
      </c>
      <c r="K33">
        <f>Bawana_Spot!T33</f>
        <v>35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801.94820036947033</v>
      </c>
      <c r="P33" s="77">
        <v>37.567387906211437</v>
      </c>
      <c r="Q33" s="77">
        <v>26.759096</v>
      </c>
      <c r="R33" s="80">
        <v>20.350909090909088</v>
      </c>
      <c r="S33" s="80">
        <v>0</v>
      </c>
      <c r="T33" s="78">
        <f>SUMPRODUCT(LTA!F33:AJ33,LTA!F$101:AJ$101,LTA!F$105:AJ$105)</f>
        <v>21.67</v>
      </c>
      <c r="U33" s="78">
        <f>SUMPRODUCT(LTA!F33:AJ33,LTA!F$102:AJ$102,LTA!F$105:AJ$105)</f>
        <v>419.25000000000006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-318.7</v>
      </c>
      <c r="AA33" s="117">
        <f>STOA!J33</f>
        <v>150.26000000000002</v>
      </c>
      <c r="AB33" s="117">
        <f>-STOA!P33</f>
        <v>0</v>
      </c>
      <c r="AC33">
        <f t="shared" si="0"/>
        <v>18.501494122816354</v>
      </c>
      <c r="AD33">
        <f t="shared" si="1"/>
        <v>1132.3354508263235</v>
      </c>
      <c r="AE33">
        <f>'IDT-1'!F33</f>
        <v>0</v>
      </c>
      <c r="AF33" s="26"/>
      <c r="AG33">
        <f t="shared" si="2"/>
        <v>1132.3354508263235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11.95</v>
      </c>
      <c r="H34">
        <f>PPCL_Spot!T34</f>
        <v>18</v>
      </c>
      <c r="I34">
        <f>Bawana_NG!T34</f>
        <v>69.599999999999994</v>
      </c>
      <c r="J34">
        <f>Bawana_RLNG!T34</f>
        <v>0</v>
      </c>
      <c r="K34">
        <f>Bawana_Spot!T34</f>
        <v>35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737.55310967266496</v>
      </c>
      <c r="P34" s="77">
        <v>37.567387906211437</v>
      </c>
      <c r="Q34" s="77">
        <v>26.759096</v>
      </c>
      <c r="R34" s="80">
        <v>20.350909090909088</v>
      </c>
      <c r="S34" s="80">
        <v>0</v>
      </c>
      <c r="T34" s="78">
        <f>SUMPRODUCT(LTA!F34:AJ34,LTA!F$101:AJ$101,LTA!F$105:AJ$105)</f>
        <v>28.82</v>
      </c>
      <c r="U34" s="78">
        <f>SUMPRODUCT(LTA!F34:AJ34,LTA!F$102:AJ$102,LTA!F$105:AJ$105)</f>
        <v>427.56000000000006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-276</v>
      </c>
      <c r="AA34" s="117">
        <f>STOA!J34</f>
        <v>150.26000000000002</v>
      </c>
      <c r="AB34" s="117">
        <f>-STOA!P34</f>
        <v>0</v>
      </c>
      <c r="AC34">
        <f t="shared" si="0"/>
        <v>17.292253540987943</v>
      </c>
      <c r="AD34">
        <f t="shared" si="1"/>
        <v>1172.309600711347</v>
      </c>
      <c r="AE34">
        <f>'IDT-1'!F34</f>
        <v>0</v>
      </c>
      <c r="AF34" s="26"/>
      <c r="AG34">
        <f t="shared" si="2"/>
        <v>1172.309600711347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11.95</v>
      </c>
      <c r="H35">
        <f>PPCL_Spot!T35</f>
        <v>18</v>
      </c>
      <c r="I35">
        <f>Bawana_NG!T35</f>
        <v>69.599999999999994</v>
      </c>
      <c r="J35">
        <f>Bawana_RLNG!T35</f>
        <v>0</v>
      </c>
      <c r="K35">
        <f>Bawana_Spot!T35</f>
        <v>35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733.71013438178397</v>
      </c>
      <c r="P35" s="77">
        <v>37.567387906211437</v>
      </c>
      <c r="Q35" s="77">
        <v>26.759096</v>
      </c>
      <c r="R35" s="80">
        <v>20.478181818181817</v>
      </c>
      <c r="S35" s="80">
        <v>0</v>
      </c>
      <c r="T35" s="78">
        <f>SUMPRODUCT(LTA!F35:AJ35,LTA!F$101:AJ$101,LTA!F$105:AJ$105)</f>
        <v>36.51</v>
      </c>
      <c r="U35" s="78">
        <f>SUMPRODUCT(LTA!F35:AJ35,LTA!F$102:AJ$102,LTA!F$105:AJ$105)</f>
        <v>435.32000000000005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-287</v>
      </c>
      <c r="AA35" s="117">
        <f>STOA!J35</f>
        <v>150.18</v>
      </c>
      <c r="AB35" s="117">
        <f>-STOA!P35</f>
        <v>0</v>
      </c>
      <c r="AC35">
        <f t="shared" si="0"/>
        <v>17.936377137282101</v>
      </c>
      <c r="AD35">
        <f t="shared" si="1"/>
        <v>1122.3197745514444</v>
      </c>
      <c r="AE35">
        <f>'IDT-1'!F35</f>
        <v>0</v>
      </c>
      <c r="AF35" s="26"/>
      <c r="AG35">
        <f t="shared" si="2"/>
        <v>1122.3197745514444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11.95</v>
      </c>
      <c r="H36">
        <f>PPCL_Spot!T36</f>
        <v>18</v>
      </c>
      <c r="I36">
        <f>Bawana_NG!T36</f>
        <v>69.599999999999994</v>
      </c>
      <c r="J36">
        <f>Bawana_RLNG!T36</f>
        <v>0</v>
      </c>
      <c r="K36">
        <f>Bawana_Spot!T36</f>
        <v>35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729.99006198120139</v>
      </c>
      <c r="P36" s="77">
        <v>37.567387906211437</v>
      </c>
      <c r="Q36" s="77">
        <v>26.759096</v>
      </c>
      <c r="R36" s="80">
        <v>20.478181818181817</v>
      </c>
      <c r="S36" s="80">
        <v>0</v>
      </c>
      <c r="T36" s="78">
        <f>SUMPRODUCT(LTA!F36:AJ36,LTA!F$101:AJ$101,LTA!F$105:AJ$105)</f>
        <v>44.4</v>
      </c>
      <c r="U36" s="78">
        <f>SUMPRODUCT(LTA!F36:AJ36,LTA!F$102:AJ$102,LTA!F$105:AJ$105)</f>
        <v>443.32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-298</v>
      </c>
      <c r="AA36" s="117">
        <f>STOA!J36</f>
        <v>150.18</v>
      </c>
      <c r="AB36" s="117">
        <f>-STOA!P36</f>
        <v>0</v>
      </c>
      <c r="AC36">
        <f t="shared" si="0"/>
        <v>17.69722552679136</v>
      </c>
      <c r="AD36">
        <f t="shared" si="1"/>
        <v>1173.7288537613526</v>
      </c>
      <c r="AE36">
        <f>'IDT-1'!F36</f>
        <v>0</v>
      </c>
      <c r="AF36" s="26"/>
      <c r="AG36">
        <f t="shared" si="2"/>
        <v>1173.7288537613526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11.95</v>
      </c>
      <c r="H37">
        <f>PPCL_Spot!T37</f>
        <v>18</v>
      </c>
      <c r="I37">
        <f>Bawana_NG!T37</f>
        <v>69.599999999999994</v>
      </c>
      <c r="J37">
        <f>Bawana_RLNG!T37</f>
        <v>0</v>
      </c>
      <c r="K37">
        <f>Bawana_Spot!T37</f>
        <v>35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730.80785845706498</v>
      </c>
      <c r="P37" s="77">
        <v>37.567387906211437</v>
      </c>
      <c r="Q37" s="77">
        <v>26.759096</v>
      </c>
      <c r="R37" s="80">
        <v>20.478181818181817</v>
      </c>
      <c r="S37" s="80">
        <v>0</v>
      </c>
      <c r="T37" s="78">
        <f>SUMPRODUCT(LTA!F37:AJ37,LTA!F$101:AJ$101,LTA!F$105:AJ$105)</f>
        <v>59.169999999999995</v>
      </c>
      <c r="U37" s="78">
        <f>SUMPRODUCT(LTA!F37:AJ37,LTA!F$102:AJ$102,LTA!F$105:AJ$105)</f>
        <v>451.62000000000006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-315</v>
      </c>
      <c r="AA37" s="117">
        <f>STOA!J37</f>
        <v>150.18</v>
      </c>
      <c r="AB37" s="117">
        <f>-STOA!P37</f>
        <v>0</v>
      </c>
      <c r="AC37">
        <f t="shared" si="0"/>
        <v>18.413491404544089</v>
      </c>
      <c r="AD37">
        <f t="shared" si="1"/>
        <v>1139.9003843594633</v>
      </c>
      <c r="AE37">
        <f>'IDT-1'!F37</f>
        <v>0</v>
      </c>
      <c r="AF37" s="26"/>
      <c r="AG37">
        <f t="shared" si="2"/>
        <v>1139.9003843594633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11.95</v>
      </c>
      <c r="H38">
        <f>PPCL_Spot!T38</f>
        <v>18</v>
      </c>
      <c r="I38">
        <f>Bawana_NG!T38</f>
        <v>69.599999999999994</v>
      </c>
      <c r="J38">
        <f>Bawana_RLNG!T38</f>
        <v>0</v>
      </c>
      <c r="K38">
        <f>Bawana_Spot!T38</f>
        <v>35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731.7803978484103</v>
      </c>
      <c r="P38" s="77">
        <v>37.567387906211437</v>
      </c>
      <c r="Q38" s="77">
        <v>26.759096</v>
      </c>
      <c r="R38" s="80">
        <v>20.478181818181817</v>
      </c>
      <c r="S38" s="80">
        <v>0</v>
      </c>
      <c r="T38" s="78">
        <f>SUMPRODUCT(LTA!F38:AJ38,LTA!F$101:AJ$101,LTA!F$105:AJ$105)</f>
        <v>66.680000000000007</v>
      </c>
      <c r="U38" s="78">
        <f>SUMPRODUCT(LTA!F38:AJ38,LTA!F$102:AJ$102,LTA!F$105:AJ$105)</f>
        <v>459.35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-321</v>
      </c>
      <c r="AA38" s="117">
        <f>STOA!J38</f>
        <v>150.18</v>
      </c>
      <c r="AB38" s="117">
        <f>-STOA!P38</f>
        <v>0</v>
      </c>
      <c r="AC38">
        <f t="shared" si="0"/>
        <v>18.165524140211335</v>
      </c>
      <c r="AD38">
        <f t="shared" si="1"/>
        <v>1200.3608910151418</v>
      </c>
      <c r="AE38">
        <f>'IDT-1'!F38</f>
        <v>0</v>
      </c>
      <c r="AF38" s="26"/>
      <c r="AG38">
        <f t="shared" si="2"/>
        <v>1200.3608910151418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11.95</v>
      </c>
      <c r="H39">
        <f>PPCL_Spot!T39</f>
        <v>18</v>
      </c>
      <c r="I39">
        <f>Bawana_NG!T39</f>
        <v>69.599999999999994</v>
      </c>
      <c r="J39">
        <f>Bawana_RLNG!T39</f>
        <v>0</v>
      </c>
      <c r="K39">
        <f>Bawana_Spot!T39</f>
        <v>35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726.69705845359942</v>
      </c>
      <c r="P39" s="77">
        <v>37.567387906211437</v>
      </c>
      <c r="Q39" s="77">
        <v>26.759096</v>
      </c>
      <c r="R39" s="80">
        <v>20.478181818181817</v>
      </c>
      <c r="S39" s="80">
        <v>0</v>
      </c>
      <c r="T39" s="78">
        <f>SUMPRODUCT(LTA!F39:AJ39,LTA!F$101:AJ$101,LTA!F$105:AJ$105)</f>
        <v>73.86</v>
      </c>
      <c r="U39" s="78">
        <f>SUMPRODUCT(LTA!F39:AJ39,LTA!F$102:AJ$102,LTA!F$105:AJ$105)</f>
        <v>466.12000000000006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-298</v>
      </c>
      <c r="AA39" s="117">
        <f>STOA!J39</f>
        <v>150.08000000000001</v>
      </c>
      <c r="AB39" s="117">
        <f>-STOA!P39</f>
        <v>0</v>
      </c>
      <c r="AC39">
        <f t="shared" si="0"/>
        <v>17.726836021064898</v>
      </c>
      <c r="AD39">
        <f t="shared" si="1"/>
        <v>1267.4635879002983</v>
      </c>
      <c r="AE39">
        <f>'IDT-1'!F39</f>
        <v>0</v>
      </c>
      <c r="AF39" s="26"/>
      <c r="AG39">
        <f t="shared" si="2"/>
        <v>1267.4635879002983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11.95</v>
      </c>
      <c r="H40">
        <f>PPCL_Spot!T40</f>
        <v>18</v>
      </c>
      <c r="I40">
        <f>Bawana_NG!T40</f>
        <v>69.599999999999994</v>
      </c>
      <c r="J40">
        <f>Bawana_RLNG!T40</f>
        <v>0</v>
      </c>
      <c r="K40">
        <f>Bawana_Spot!T40</f>
        <v>35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680.61342784519354</v>
      </c>
      <c r="P40" s="77">
        <v>37.567387906211437</v>
      </c>
      <c r="Q40" s="77">
        <v>26.759096</v>
      </c>
      <c r="R40" s="80">
        <v>20.478181818181817</v>
      </c>
      <c r="S40" s="80">
        <v>0</v>
      </c>
      <c r="T40" s="78">
        <f>SUMPRODUCT(LTA!F40:AJ40,LTA!F$101:AJ$101,LTA!F$105:AJ$105)</f>
        <v>80.699999999999989</v>
      </c>
      <c r="U40" s="78">
        <f>SUMPRODUCT(LTA!F40:AJ40,LTA!F$102:AJ$102,LTA!F$105:AJ$105)</f>
        <v>473.55000000000007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-193</v>
      </c>
      <c r="AA40" s="117">
        <f>STOA!J40</f>
        <v>150.08000000000001</v>
      </c>
      <c r="AB40" s="117">
        <f>-STOA!P40</f>
        <v>0</v>
      </c>
      <c r="AC40">
        <f t="shared" si="0"/>
        <v>17.002969695601156</v>
      </c>
      <c r="AD40">
        <f t="shared" si="1"/>
        <v>1286.3738236173558</v>
      </c>
      <c r="AE40">
        <f>'IDT-1'!F40</f>
        <v>0</v>
      </c>
      <c r="AF40" s="26"/>
      <c r="AG40">
        <f t="shared" si="2"/>
        <v>1286.3738236173558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11.95</v>
      </c>
      <c r="H41">
        <f>PPCL_Spot!T41</f>
        <v>18</v>
      </c>
      <c r="I41">
        <f>Bawana_NG!T41</f>
        <v>69.599999999999994</v>
      </c>
      <c r="J41">
        <f>Bawana_RLNG!T41</f>
        <v>0</v>
      </c>
      <c r="K41">
        <f>Bawana_Spot!T41</f>
        <v>35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681.8601994826322</v>
      </c>
      <c r="P41" s="77">
        <v>37.567387906211437</v>
      </c>
      <c r="Q41" s="77">
        <v>26.759096</v>
      </c>
      <c r="R41" s="80">
        <v>20.478181818181817</v>
      </c>
      <c r="S41" s="80">
        <v>0</v>
      </c>
      <c r="T41" s="78">
        <f>SUMPRODUCT(LTA!F41:AJ41,LTA!F$101:AJ$101,LTA!F$105:AJ$105)</f>
        <v>87.13</v>
      </c>
      <c r="U41" s="78">
        <f>SUMPRODUCT(LTA!F41:AJ41,LTA!F$102:AJ$102,LTA!F$105:AJ$105)</f>
        <v>474.19000000000005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-143</v>
      </c>
      <c r="AA41" s="117">
        <f>STOA!J41</f>
        <v>150.08000000000001</v>
      </c>
      <c r="AB41" s="117">
        <f>-STOA!P41</f>
        <v>0</v>
      </c>
      <c r="AC41">
        <f t="shared" si="0"/>
        <v>16.010781983347179</v>
      </c>
      <c r="AD41">
        <f t="shared" si="1"/>
        <v>1415.6827829670485</v>
      </c>
      <c r="AE41">
        <f>'IDT-1'!F41</f>
        <v>0</v>
      </c>
      <c r="AF41" s="26"/>
      <c r="AG41">
        <f t="shared" si="2"/>
        <v>1415.6827829670485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11.95</v>
      </c>
      <c r="H42">
        <f>PPCL_Spot!T42</f>
        <v>18</v>
      </c>
      <c r="I42">
        <f>Bawana_NG!T42</f>
        <v>69.599999999999994</v>
      </c>
      <c r="J42">
        <f>Bawana_RLNG!T42</f>
        <v>0</v>
      </c>
      <c r="K42">
        <f>Bawana_Spot!T42</f>
        <v>35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682.82662600191327</v>
      </c>
      <c r="P42" s="77">
        <v>37.567387906211437</v>
      </c>
      <c r="Q42" s="77">
        <v>26.759096</v>
      </c>
      <c r="R42" s="80">
        <v>20.478181818181817</v>
      </c>
      <c r="S42" s="80">
        <v>0</v>
      </c>
      <c r="T42" s="78">
        <f>SUMPRODUCT(LTA!F42:AJ42,LTA!F$101:AJ$101,LTA!F$105:AJ$105)</f>
        <v>93.03</v>
      </c>
      <c r="U42" s="78">
        <f>SUMPRODUCT(LTA!F42:AJ42,LTA!F$102:AJ$102,LTA!F$105:AJ$105)</f>
        <v>479.95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-106</v>
      </c>
      <c r="AA42" s="117">
        <f>STOA!J42</f>
        <v>150.08000000000001</v>
      </c>
      <c r="AB42" s="117">
        <f>-STOA!P42</f>
        <v>0</v>
      </c>
      <c r="AC42">
        <f t="shared" si="0"/>
        <v>15.793403818395626</v>
      </c>
      <c r="AD42">
        <f t="shared" si="1"/>
        <v>1465.5265876512813</v>
      </c>
      <c r="AE42">
        <f>'IDT-1'!F42</f>
        <v>0</v>
      </c>
      <c r="AF42" s="26"/>
      <c r="AG42">
        <f t="shared" si="2"/>
        <v>1465.5265876512813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12.077464788732394</v>
      </c>
      <c r="F43">
        <f>GT_Spot!T43</f>
        <v>0</v>
      </c>
      <c r="G43">
        <f>PPCL_NG!T43</f>
        <v>11.95</v>
      </c>
      <c r="H43">
        <f>PPCL_Spot!T43</f>
        <v>18</v>
      </c>
      <c r="I43">
        <f>Bawana_NG!T43</f>
        <v>69.599999999999994</v>
      </c>
      <c r="J43">
        <f>Bawana_RLNG!T43</f>
        <v>0</v>
      </c>
      <c r="K43">
        <f>Bawana_Spot!T43</f>
        <v>35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686.4740432047447</v>
      </c>
      <c r="P43" s="77">
        <v>37.567387906211437</v>
      </c>
      <c r="Q43" s="77">
        <v>26.759096</v>
      </c>
      <c r="R43" s="80">
        <v>20.478181818181817</v>
      </c>
      <c r="S43" s="80">
        <v>0</v>
      </c>
      <c r="T43" s="78">
        <f>SUMPRODUCT(LTA!F43:AJ43,LTA!F$101:AJ$101,LTA!F$105:AJ$105)</f>
        <v>100.34</v>
      </c>
      <c r="U43" s="78">
        <f>SUMPRODUCT(LTA!F43:AJ43,LTA!F$102:AJ$102,LTA!F$105:AJ$105)</f>
        <v>484.73000000000008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-79</v>
      </c>
      <c r="AA43" s="117">
        <f>STOA!J43</f>
        <v>150.08000000000001</v>
      </c>
      <c r="AB43" s="117">
        <f>-STOA!P43</f>
        <v>0</v>
      </c>
      <c r="AC43">
        <f t="shared" si="0"/>
        <v>15.603391503858505</v>
      </c>
      <c r="AD43">
        <f t="shared" si="1"/>
        <v>1518.4527822140119</v>
      </c>
      <c r="AE43">
        <f>'IDT-1'!F43</f>
        <v>0</v>
      </c>
      <c r="AF43" s="26"/>
      <c r="AG43">
        <f t="shared" si="2"/>
        <v>1518.4527822140119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12.077464788732394</v>
      </c>
      <c r="F44">
        <f>GT_Spot!T44</f>
        <v>0</v>
      </c>
      <c r="G44">
        <f>PPCL_NG!T44</f>
        <v>11.95</v>
      </c>
      <c r="H44">
        <f>PPCL_Spot!T44</f>
        <v>18</v>
      </c>
      <c r="I44">
        <f>Bawana_NG!T44</f>
        <v>69.599999999999994</v>
      </c>
      <c r="J44">
        <f>Bawana_RLNG!T44</f>
        <v>0</v>
      </c>
      <c r="K44">
        <f>Bawana_Spot!T44</f>
        <v>35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686.4740432047447</v>
      </c>
      <c r="P44" s="77">
        <v>37.567387906211437</v>
      </c>
      <c r="Q44" s="77">
        <v>26.759096</v>
      </c>
      <c r="R44" s="80">
        <v>20.478181818181817</v>
      </c>
      <c r="S44" s="80">
        <v>0</v>
      </c>
      <c r="T44" s="78">
        <f>SUMPRODUCT(LTA!F44:AJ44,LTA!F$101:AJ$101,LTA!F$105:AJ$105)</f>
        <v>103.09</v>
      </c>
      <c r="U44" s="78">
        <f>SUMPRODUCT(LTA!F44:AJ44,LTA!F$102:AJ$102,LTA!F$105:AJ$105)</f>
        <v>488.5200000000001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-57</v>
      </c>
      <c r="AA44" s="117">
        <f>STOA!J44</f>
        <v>150.08000000000001</v>
      </c>
      <c r="AB44" s="117">
        <f>-STOA!P44</f>
        <v>0</v>
      </c>
      <c r="AC44">
        <f t="shared" si="0"/>
        <v>15.465624698370206</v>
      </c>
      <c r="AD44">
        <f t="shared" si="1"/>
        <v>1547.1305490195002</v>
      </c>
      <c r="AE44">
        <f>'IDT-1'!F44</f>
        <v>0</v>
      </c>
      <c r="AF44" s="26"/>
      <c r="AG44">
        <f t="shared" si="2"/>
        <v>1547.1305490195002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12.077464788732394</v>
      </c>
      <c r="F45">
        <f>GT_Spot!T45</f>
        <v>0</v>
      </c>
      <c r="G45">
        <f>PPCL_NG!T45</f>
        <v>11.95</v>
      </c>
      <c r="H45">
        <f>PPCL_Spot!T45</f>
        <v>18</v>
      </c>
      <c r="I45">
        <f>Bawana_NG!T45</f>
        <v>69.599999999999994</v>
      </c>
      <c r="J45">
        <f>Bawana_RLNG!T45</f>
        <v>0</v>
      </c>
      <c r="K45">
        <f>Bawana_Spot!T45</f>
        <v>35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734.99430071277402</v>
      </c>
      <c r="P45" s="77">
        <v>37.567387906211437</v>
      </c>
      <c r="Q45" s="77">
        <v>26.759096</v>
      </c>
      <c r="R45" s="80">
        <v>20.478181818181817</v>
      </c>
      <c r="S45" s="80">
        <v>0</v>
      </c>
      <c r="T45" s="78">
        <f>SUMPRODUCT(LTA!F45:AJ45,LTA!F$101:AJ$101,LTA!F$105:AJ$105)</f>
        <v>104.93</v>
      </c>
      <c r="U45" s="78">
        <f>SUMPRODUCT(LTA!F45:AJ45,LTA!F$102:AJ$102,LTA!F$105:AJ$105)</f>
        <v>493.46000000000004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-86</v>
      </c>
      <c r="AA45" s="117">
        <f>STOA!J45</f>
        <v>150.08000000000001</v>
      </c>
      <c r="AB45" s="117">
        <f>-STOA!P45</f>
        <v>0</v>
      </c>
      <c r="AC45">
        <f t="shared" si="0"/>
        <v>16.209732662584528</v>
      </c>
      <c r="AD45">
        <f t="shared" si="1"/>
        <v>1572.6866985633153</v>
      </c>
      <c r="AE45">
        <f>'IDT-1'!F45</f>
        <v>0</v>
      </c>
      <c r="AF45" s="26"/>
      <c r="AG45">
        <f t="shared" si="2"/>
        <v>1572.6866985633153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12.077464788732394</v>
      </c>
      <c r="F46">
        <f>GT_Spot!T46</f>
        <v>0</v>
      </c>
      <c r="G46">
        <f>PPCL_NG!T46</f>
        <v>11.95</v>
      </c>
      <c r="H46">
        <f>PPCL_Spot!T46</f>
        <v>18</v>
      </c>
      <c r="I46">
        <f>Bawana_NG!T46</f>
        <v>69.599999999999994</v>
      </c>
      <c r="J46">
        <f>Bawana_RLNG!T46</f>
        <v>0</v>
      </c>
      <c r="K46">
        <f>Bawana_Spot!T46</f>
        <v>35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735.96176891524783</v>
      </c>
      <c r="P46" s="77">
        <v>37.567387906211437</v>
      </c>
      <c r="Q46" s="77">
        <v>26.759096</v>
      </c>
      <c r="R46" s="80">
        <v>20.478181818181817</v>
      </c>
      <c r="S46" s="80">
        <v>0</v>
      </c>
      <c r="T46" s="78">
        <f>SUMPRODUCT(LTA!F46:AJ46,LTA!F$101:AJ$101,LTA!F$105:AJ$105)</f>
        <v>106.81</v>
      </c>
      <c r="U46" s="78">
        <f>SUMPRODUCT(LTA!F46:AJ46,LTA!F$102:AJ$102,LTA!F$105:AJ$105)</f>
        <v>497.40000000000003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-61</v>
      </c>
      <c r="AA46" s="117">
        <f>STOA!J46</f>
        <v>150.08000000000001</v>
      </c>
      <c r="AB46" s="117">
        <f>-STOA!P46</f>
        <v>0</v>
      </c>
      <c r="AC46">
        <f t="shared" si="0"/>
        <v>16.047509194711413</v>
      </c>
      <c r="AD46">
        <f t="shared" si="1"/>
        <v>1604.636390233662</v>
      </c>
      <c r="AE46">
        <f>'IDT-1'!F46</f>
        <v>-6.92</v>
      </c>
      <c r="AF46" s="26"/>
      <c r="AG46">
        <f t="shared" si="2"/>
        <v>1597.716390233662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11.720392749244711</v>
      </c>
      <c r="F47">
        <f>GT_Spot!T47</f>
        <v>0</v>
      </c>
      <c r="G47">
        <f>PPCL_NG!T47</f>
        <v>11.95</v>
      </c>
      <c r="H47">
        <f>PPCL_Spot!T47</f>
        <v>18</v>
      </c>
      <c r="I47">
        <f>Bawana_NG!T47</f>
        <v>69.599999999999994</v>
      </c>
      <c r="J47">
        <f>Bawana_RLNG!T47</f>
        <v>0</v>
      </c>
      <c r="K47">
        <f>Bawana_Spot!T47</f>
        <v>35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695.94490307501133</v>
      </c>
      <c r="P47" s="77">
        <v>37.567387906211437</v>
      </c>
      <c r="Q47" s="77">
        <v>26.759096</v>
      </c>
      <c r="R47" s="80">
        <v>20.478181818181817</v>
      </c>
      <c r="S47" s="80">
        <v>0</v>
      </c>
      <c r="T47" s="78">
        <f>SUMPRODUCT(LTA!F47:AJ47,LTA!F$101:AJ$101,LTA!F$105:AJ$105)</f>
        <v>107.28999999999999</v>
      </c>
      <c r="U47" s="78">
        <f>SUMPRODUCT(LTA!F47:AJ47,LTA!F$102:AJ$102,LTA!F$105:AJ$105)</f>
        <v>498.93000000000006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149.99</v>
      </c>
      <c r="AB47" s="117">
        <f>-STOA!P47</f>
        <v>0</v>
      </c>
      <c r="AC47">
        <f t="shared" si="0"/>
        <v>15.611455138625695</v>
      </c>
      <c r="AD47">
        <f t="shared" si="1"/>
        <v>1577.6185064100239</v>
      </c>
      <c r="AE47">
        <f>'IDT-1'!F47</f>
        <v>-19.606000000000002</v>
      </c>
      <c r="AF47" s="26"/>
      <c r="AG47">
        <f t="shared" si="2"/>
        <v>1558.0125064100239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11.720392749244711</v>
      </c>
      <c r="F48">
        <f>GT_Spot!T48</f>
        <v>0</v>
      </c>
      <c r="G48">
        <f>PPCL_NG!T48</f>
        <v>11.95</v>
      </c>
      <c r="H48">
        <f>PPCL_Spot!T48</f>
        <v>18</v>
      </c>
      <c r="I48">
        <f>Bawana_NG!T48</f>
        <v>69.599999999999994</v>
      </c>
      <c r="J48">
        <f>Bawana_RLNG!T48</f>
        <v>0</v>
      </c>
      <c r="K48">
        <f>Bawana_Spot!T48</f>
        <v>35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726.88853200273877</v>
      </c>
      <c r="P48" s="77">
        <v>37.567387906211437</v>
      </c>
      <c r="Q48" s="77">
        <v>26.759096</v>
      </c>
      <c r="R48" s="80">
        <v>20.478181818181817</v>
      </c>
      <c r="S48" s="80">
        <v>0</v>
      </c>
      <c r="T48" s="78">
        <f>SUMPRODUCT(LTA!F48:AJ48,LTA!F$101:AJ$101,LTA!F$105:AJ$105)</f>
        <v>108.91</v>
      </c>
      <c r="U48" s="78">
        <f>SUMPRODUCT(LTA!F48:AJ48,LTA!F$102:AJ$102,LTA!F$105:AJ$105)</f>
        <v>499.19000000000005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149.99</v>
      </c>
      <c r="AB48" s="117">
        <f>-STOA!P48</f>
        <v>0</v>
      </c>
      <c r="AC48">
        <f t="shared" si="0"/>
        <v>15.456396697079931</v>
      </c>
      <c r="AD48">
        <f t="shared" si="1"/>
        <v>1660.597193779297</v>
      </c>
      <c r="AE48">
        <f>'IDT-1'!F48</f>
        <v>-33.445</v>
      </c>
      <c r="AF48" s="26"/>
      <c r="AG48">
        <f t="shared" si="2"/>
        <v>1627.152193779297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11.720392749244711</v>
      </c>
      <c r="F49">
        <f>GT_Spot!T49</f>
        <v>0</v>
      </c>
      <c r="G49">
        <f>PPCL_NG!T49</f>
        <v>11.95</v>
      </c>
      <c r="H49">
        <f>PPCL_Spot!T49</f>
        <v>18</v>
      </c>
      <c r="I49">
        <f>Bawana_NG!T49</f>
        <v>69.599999999999994</v>
      </c>
      <c r="J49">
        <f>Bawana_RLNG!T49</f>
        <v>0</v>
      </c>
      <c r="K49">
        <f>Bawana_Spot!T49</f>
        <v>35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742.74122132946945</v>
      </c>
      <c r="P49" s="77">
        <v>37.567387906211437</v>
      </c>
      <c r="Q49" s="77">
        <v>26.759096</v>
      </c>
      <c r="R49" s="80">
        <v>20.478181818181817</v>
      </c>
      <c r="S49" s="80">
        <v>0</v>
      </c>
      <c r="T49" s="78">
        <f>SUMPRODUCT(LTA!F49:AJ49,LTA!F$101:AJ$101,LTA!F$105:AJ$105)</f>
        <v>113.18</v>
      </c>
      <c r="U49" s="78">
        <f>SUMPRODUCT(LTA!F49:AJ49,LTA!F$102:AJ$102,LTA!F$105:AJ$105)</f>
        <v>498.20000000000005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149.99</v>
      </c>
      <c r="AB49" s="117">
        <f>-STOA!P49</f>
        <v>0</v>
      </c>
      <c r="AC49">
        <f t="shared" si="0"/>
        <v>15.62476436315516</v>
      </c>
      <c r="AD49">
        <f t="shared" si="1"/>
        <v>1679.5615154399522</v>
      </c>
      <c r="AE49">
        <f>'IDT-1'!F49</f>
        <v>-36.905000000000001</v>
      </c>
      <c r="AF49" s="26"/>
      <c r="AG49">
        <f t="shared" si="2"/>
        <v>1642.6565154399523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11.720392749244711</v>
      </c>
      <c r="F50">
        <f>GT_Spot!T50</f>
        <v>0</v>
      </c>
      <c r="G50">
        <f>PPCL_NG!T50</f>
        <v>11.95</v>
      </c>
      <c r="H50">
        <f>PPCL_Spot!T50</f>
        <v>18</v>
      </c>
      <c r="I50">
        <f>Bawana_NG!T50</f>
        <v>69.599999999999994</v>
      </c>
      <c r="J50">
        <f>Bawana_RLNG!T50</f>
        <v>0</v>
      </c>
      <c r="K50">
        <f>Bawana_Spot!T50</f>
        <v>35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753.37387574214597</v>
      </c>
      <c r="P50" s="77">
        <v>37.567387906211437</v>
      </c>
      <c r="Q50" s="77">
        <v>26.759096</v>
      </c>
      <c r="R50" s="80">
        <v>20.478181818181817</v>
      </c>
      <c r="S50" s="80">
        <v>0</v>
      </c>
      <c r="T50" s="78">
        <f>SUMPRODUCT(LTA!F50:AJ50,LTA!F$101:AJ$101,LTA!F$105:AJ$105)</f>
        <v>113.48</v>
      </c>
      <c r="U50" s="78">
        <f>SUMPRODUCT(LTA!F50:AJ50,LTA!F$102:AJ$102,LTA!F$105:AJ$105)</f>
        <v>498.3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149.99</v>
      </c>
      <c r="AB50" s="117">
        <f>-STOA!P50</f>
        <v>0</v>
      </c>
      <c r="AC50">
        <f t="shared" si="0"/>
        <v>15.810632997208666</v>
      </c>
      <c r="AD50">
        <f t="shared" si="1"/>
        <v>1680.4083012185754</v>
      </c>
      <c r="AE50">
        <f>'IDT-1'!F50</f>
        <v>-42.670999999999999</v>
      </c>
      <c r="AF50" s="26"/>
      <c r="AG50">
        <f t="shared" si="2"/>
        <v>1637.7373012185753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11.774252039891202</v>
      </c>
      <c r="F51">
        <f>GT_Spot!T51</f>
        <v>0</v>
      </c>
      <c r="G51">
        <f>PPCL_NG!T51</f>
        <v>11.95</v>
      </c>
      <c r="H51">
        <f>PPCL_Spot!T51</f>
        <v>18</v>
      </c>
      <c r="I51">
        <f>Bawana_NG!T51</f>
        <v>69.599999999999994</v>
      </c>
      <c r="J51">
        <f>Bawana_RLNG!T51</f>
        <v>0</v>
      </c>
      <c r="K51">
        <f>Bawana_Spot!T51</f>
        <v>35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755.18644954481897</v>
      </c>
      <c r="P51" s="77">
        <v>37.567387906211437</v>
      </c>
      <c r="Q51" s="77">
        <v>26.759096</v>
      </c>
      <c r="R51" s="80">
        <v>20.478181818181817</v>
      </c>
      <c r="S51" s="80">
        <v>0</v>
      </c>
      <c r="T51" s="78">
        <f>SUMPRODUCT(LTA!F51:AJ51,LTA!F$101:AJ$101,LTA!F$105:AJ$105)</f>
        <v>113.5</v>
      </c>
      <c r="U51" s="78">
        <f>SUMPRODUCT(LTA!F51:AJ51,LTA!F$102:AJ$102,LTA!F$105:AJ$105)</f>
        <v>500.46000000000004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149.99</v>
      </c>
      <c r="AB51" s="117">
        <f>-STOA!P51</f>
        <v>0</v>
      </c>
      <c r="AC51">
        <f t="shared" si="0"/>
        <v>16.201366709317693</v>
      </c>
      <c r="AD51">
        <f t="shared" si="1"/>
        <v>1644.0640005997859</v>
      </c>
      <c r="AE51">
        <f>'IDT-1'!F51</f>
        <v>-41.518000000000001</v>
      </c>
      <c r="AF51" s="26"/>
      <c r="AG51">
        <f t="shared" si="2"/>
        <v>1602.5460005997859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8.2950539568345327</v>
      </c>
      <c r="F52">
        <f>GT_Spot!T52</f>
        <v>0</v>
      </c>
      <c r="G52">
        <f>PPCL_NG!T52</f>
        <v>11.95</v>
      </c>
      <c r="H52">
        <f>PPCL_Spot!T52</f>
        <v>17.697942099755842</v>
      </c>
      <c r="I52">
        <f>Bawana_NG!T52</f>
        <v>69.599999999999994</v>
      </c>
      <c r="J52">
        <f>Bawana_RLNG!T52</f>
        <v>0</v>
      </c>
      <c r="K52">
        <f>Bawana_Spot!T52</f>
        <v>35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778.84370118330912</v>
      </c>
      <c r="P52" s="77">
        <v>37.567387906211437</v>
      </c>
      <c r="Q52" s="77">
        <v>26.759096</v>
      </c>
      <c r="R52" s="80">
        <v>20.478181818181817</v>
      </c>
      <c r="S52" s="80">
        <v>0</v>
      </c>
      <c r="T52" s="78">
        <f>SUMPRODUCT(LTA!F52:AJ52,LTA!F$101:AJ$101,LTA!F$105:AJ$105)</f>
        <v>113.62</v>
      </c>
      <c r="U52" s="78">
        <f>SUMPRODUCT(LTA!F52:AJ52,LTA!F$102:AJ$102,LTA!F$105:AJ$105)</f>
        <v>496.55000000000007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149.99</v>
      </c>
      <c r="AB52" s="117">
        <f>-STOA!P52</f>
        <v>0</v>
      </c>
      <c r="AC52">
        <f t="shared" si="0"/>
        <v>15.810235819751638</v>
      </c>
      <c r="AD52">
        <f t="shared" si="1"/>
        <v>1720.5411271445412</v>
      </c>
      <c r="AE52">
        <f>'IDT-1'!F52</f>
        <v>-46.131</v>
      </c>
      <c r="AF52" s="26"/>
      <c r="AG52">
        <f t="shared" si="2"/>
        <v>1674.4101271445411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8.0425702811244975</v>
      </c>
      <c r="F53">
        <f>GT_Spot!T53</f>
        <v>0</v>
      </c>
      <c r="G53">
        <f>PPCL_NG!T53</f>
        <v>11.95</v>
      </c>
      <c r="H53">
        <f>PPCL_Spot!T53</f>
        <v>17.697942099755842</v>
      </c>
      <c r="I53">
        <f>Bawana_NG!T53</f>
        <v>69.599999999999994</v>
      </c>
      <c r="J53">
        <f>Bawana_RLNG!T53</f>
        <v>0</v>
      </c>
      <c r="K53">
        <f>Bawana_Spot!T53</f>
        <v>35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810.34960940756821</v>
      </c>
      <c r="P53" s="77">
        <v>37.567387906211437</v>
      </c>
      <c r="Q53" s="77">
        <v>26.759096</v>
      </c>
      <c r="R53" s="80">
        <v>20.478181818181817</v>
      </c>
      <c r="S53" s="80">
        <v>0</v>
      </c>
      <c r="T53" s="78">
        <f>SUMPRODUCT(LTA!F53:AJ53,LTA!F$101:AJ$101,LTA!F$105:AJ$105)</f>
        <v>113.66</v>
      </c>
      <c r="U53" s="78">
        <f>SUMPRODUCT(LTA!F53:AJ53,LTA!F$102:AJ$102,LTA!F$105:AJ$105)</f>
        <v>497.17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149.99</v>
      </c>
      <c r="AB53" s="117">
        <f>-STOA!P53</f>
        <v>0</v>
      </c>
      <c r="AC53">
        <f t="shared" si="0"/>
        <v>16.091073955778871</v>
      </c>
      <c r="AD53">
        <f t="shared" si="1"/>
        <v>1752.1737135570631</v>
      </c>
      <c r="AE53">
        <f>'IDT-1'!F53</f>
        <v>-68.043000000000006</v>
      </c>
      <c r="AF53" s="26"/>
      <c r="AG53">
        <f t="shared" si="2"/>
        <v>1684.1307135570632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8.0425702811244975</v>
      </c>
      <c r="F54">
        <f>GT_Spot!T54</f>
        <v>0</v>
      </c>
      <c r="G54">
        <f>PPCL_NG!T54</f>
        <v>11.95</v>
      </c>
      <c r="H54">
        <f>PPCL_Spot!T54</f>
        <v>17.697942099755842</v>
      </c>
      <c r="I54">
        <f>Bawana_NG!T54</f>
        <v>69.599999999999994</v>
      </c>
      <c r="J54">
        <f>Bawana_RLNG!T54</f>
        <v>0</v>
      </c>
      <c r="K54">
        <f>Bawana_Spot!T54</f>
        <v>35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776.73495187468143</v>
      </c>
      <c r="P54" s="77">
        <v>37.567387906211437</v>
      </c>
      <c r="Q54" s="77">
        <v>26.759096</v>
      </c>
      <c r="R54" s="80">
        <v>20.478181818181817</v>
      </c>
      <c r="S54" s="80">
        <v>0</v>
      </c>
      <c r="T54" s="78">
        <f>SUMPRODUCT(LTA!F54:AJ54,LTA!F$101:AJ$101,LTA!F$105:AJ$105)</f>
        <v>113.72</v>
      </c>
      <c r="U54" s="78">
        <f>SUMPRODUCT(LTA!F54:AJ54,LTA!F$102:AJ$102,LTA!F$105:AJ$105)</f>
        <v>497.79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149.99</v>
      </c>
      <c r="AB54" s="117">
        <f>-STOA!P54</f>
        <v>0</v>
      </c>
      <c r="AC54">
        <f t="shared" si="0"/>
        <v>15.712467694267511</v>
      </c>
      <c r="AD54">
        <f t="shared" si="1"/>
        <v>1729.6176622856874</v>
      </c>
      <c r="AE54">
        <f>'IDT-1'!F54</f>
        <v>-61.124000000000002</v>
      </c>
      <c r="AF54" s="26"/>
      <c r="AG54">
        <f t="shared" si="2"/>
        <v>1668.4936622856874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11.463885429638854</v>
      </c>
      <c r="F55">
        <f>GT_Spot!T55</f>
        <v>0</v>
      </c>
      <c r="G55">
        <f>PPCL_NG!T55</f>
        <v>11.95</v>
      </c>
      <c r="H55">
        <f>PPCL_Spot!T55</f>
        <v>18</v>
      </c>
      <c r="I55">
        <f>Bawana_NG!T55</f>
        <v>69.599999999999994</v>
      </c>
      <c r="J55">
        <f>Bawana_RLNG!T55</f>
        <v>0</v>
      </c>
      <c r="K55">
        <f>Bawana_Spot!T55</f>
        <v>35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682.34613631553941</v>
      </c>
      <c r="P55" s="77">
        <v>37.567387906211437</v>
      </c>
      <c r="Q55" s="77">
        <v>26.759096</v>
      </c>
      <c r="R55" s="80">
        <v>20.478181818181817</v>
      </c>
      <c r="S55" s="80">
        <v>0</v>
      </c>
      <c r="T55" s="78">
        <f>SUMPRODUCT(LTA!F55:AJ55,LTA!F$101:AJ$101,LTA!F$105:AJ$105)</f>
        <v>113.55000000000001</v>
      </c>
      <c r="U55" s="78">
        <f>SUMPRODUCT(LTA!F55:AJ55,LTA!F$102:AJ$102,LTA!F$105:AJ$105)</f>
        <v>500.09000000000003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149.99</v>
      </c>
      <c r="AB55" s="117">
        <f>-STOA!P55</f>
        <v>0</v>
      </c>
      <c r="AC55">
        <f t="shared" si="0"/>
        <v>15.554824726729809</v>
      </c>
      <c r="AD55">
        <f t="shared" si="1"/>
        <v>1571.2398627428418</v>
      </c>
      <c r="AE55">
        <f>'IDT-1'!F55</f>
        <v>-51.320999999999998</v>
      </c>
      <c r="AF55" s="26"/>
      <c r="AG55">
        <f t="shared" si="2"/>
        <v>1519.9188627428418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11.463885429638854</v>
      </c>
      <c r="F56">
        <f>GT_Spot!T56</f>
        <v>0</v>
      </c>
      <c r="G56">
        <f>PPCL_NG!T56</f>
        <v>11.95</v>
      </c>
      <c r="H56">
        <f>PPCL_Spot!T56</f>
        <v>18</v>
      </c>
      <c r="I56">
        <f>Bawana_NG!T56</f>
        <v>69.599999999999994</v>
      </c>
      <c r="J56">
        <f>Bawana_RLNG!T56</f>
        <v>0</v>
      </c>
      <c r="K56">
        <f>Bawana_Spot!T56</f>
        <v>35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663.97329350811026</v>
      </c>
      <c r="P56" s="77">
        <v>37.567387906211437</v>
      </c>
      <c r="Q56" s="77">
        <v>26.759096</v>
      </c>
      <c r="R56" s="80">
        <v>20.478181818181817</v>
      </c>
      <c r="S56" s="80">
        <v>0</v>
      </c>
      <c r="T56" s="78">
        <f>SUMPRODUCT(LTA!F56:AJ56,LTA!F$101:AJ$101,LTA!F$105:AJ$105)</f>
        <v>113.30000000000001</v>
      </c>
      <c r="U56" s="78">
        <f>SUMPRODUCT(LTA!F56:AJ56,LTA!F$102:AJ$102,LTA!F$105:AJ$105)</f>
        <v>502.63000000000005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149.99</v>
      </c>
      <c r="AB56" s="117">
        <f>-STOA!P56</f>
        <v>0</v>
      </c>
      <c r="AC56">
        <f t="shared" si="0"/>
        <v>15.280123797191504</v>
      </c>
      <c r="AD56">
        <f t="shared" si="1"/>
        <v>1570.4317208649511</v>
      </c>
      <c r="AE56">
        <f>'IDT-1'!F56</f>
        <v>-47.283999999999999</v>
      </c>
      <c r="AF56" s="26"/>
      <c r="AG56">
        <f t="shared" si="2"/>
        <v>1523.147720864951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11.463885429638854</v>
      </c>
      <c r="F57">
        <f>GT_Spot!T57</f>
        <v>0</v>
      </c>
      <c r="G57">
        <f>PPCL_NG!T57</f>
        <v>11.95</v>
      </c>
      <c r="H57">
        <f>PPCL_Spot!T57</f>
        <v>18</v>
      </c>
      <c r="I57">
        <f>Bawana_NG!T57</f>
        <v>69.599999999999994</v>
      </c>
      <c r="J57">
        <f>Bawana_RLNG!T57</f>
        <v>0</v>
      </c>
      <c r="K57">
        <f>Bawana_Spot!T57</f>
        <v>35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747.19389760286924</v>
      </c>
      <c r="P57" s="77">
        <v>37.567387906211437</v>
      </c>
      <c r="Q57" s="77">
        <v>26.759096</v>
      </c>
      <c r="R57" s="80">
        <v>20.478181818181817</v>
      </c>
      <c r="S57" s="80">
        <v>0</v>
      </c>
      <c r="T57" s="78">
        <f>SUMPRODUCT(LTA!F57:AJ57,LTA!F$101:AJ$101,LTA!F$105:AJ$105)</f>
        <v>112.3</v>
      </c>
      <c r="U57" s="78">
        <f>SUMPRODUCT(LTA!F57:AJ57,LTA!F$102:AJ$102,LTA!F$105:AJ$105)</f>
        <v>503.21000000000004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149.99</v>
      </c>
      <c r="AB57" s="117">
        <f>-STOA!P57</f>
        <v>0</v>
      </c>
      <c r="AC57">
        <f t="shared" si="0"/>
        <v>15.964378475614406</v>
      </c>
      <c r="AD57">
        <f t="shared" si="1"/>
        <v>1657.548070281287</v>
      </c>
      <c r="AE57">
        <f>'IDT-1'!F57</f>
        <v>-75.539000000000001</v>
      </c>
      <c r="AF57" s="26"/>
      <c r="AG57">
        <f t="shared" si="2"/>
        <v>1582.009070281287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11.463885429638854</v>
      </c>
      <c r="F58">
        <f>GT_Spot!T58</f>
        <v>0</v>
      </c>
      <c r="G58">
        <f>PPCL_NG!T58</f>
        <v>11.95</v>
      </c>
      <c r="H58">
        <f>PPCL_Spot!T58</f>
        <v>18</v>
      </c>
      <c r="I58">
        <f>Bawana_NG!T58</f>
        <v>69.599999999999994</v>
      </c>
      <c r="J58">
        <f>Bawana_RLNG!T58</f>
        <v>0</v>
      </c>
      <c r="K58">
        <f>Bawana_Spot!T58</f>
        <v>35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872.90375091264877</v>
      </c>
      <c r="P58" s="77">
        <v>37.567387906211437</v>
      </c>
      <c r="Q58" s="77">
        <v>26.759096</v>
      </c>
      <c r="R58" s="80">
        <v>20.478181818181817</v>
      </c>
      <c r="S58" s="80">
        <v>0</v>
      </c>
      <c r="T58" s="78">
        <f>SUMPRODUCT(LTA!F58:AJ58,LTA!F$101:AJ$101,LTA!F$105:AJ$105)</f>
        <v>112.19</v>
      </c>
      <c r="U58" s="78">
        <f>SUMPRODUCT(LTA!F58:AJ58,LTA!F$102:AJ$102,LTA!F$105:AJ$105)</f>
        <v>490.85000000000008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149.99</v>
      </c>
      <c r="AB58" s="117">
        <f>-STOA!P58</f>
        <v>0</v>
      </c>
      <c r="AC58">
        <f t="shared" si="0"/>
        <v>16.516982808630701</v>
      </c>
      <c r="AD58">
        <f t="shared" si="1"/>
        <v>1820.2353192580504</v>
      </c>
      <c r="AE58">
        <f>'IDT-1'!F58</f>
        <v>-136</v>
      </c>
      <c r="AF58" s="26"/>
      <c r="AG58">
        <f t="shared" si="2"/>
        <v>1684.2353192580504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11.463885429638854</v>
      </c>
      <c r="F59">
        <f>GT_Spot!T59</f>
        <v>0</v>
      </c>
      <c r="G59">
        <f>PPCL_NG!T59</f>
        <v>11.95</v>
      </c>
      <c r="H59">
        <f>PPCL_Spot!T59</f>
        <v>18</v>
      </c>
      <c r="I59">
        <f>Bawana_NG!T59</f>
        <v>69.599999999999994</v>
      </c>
      <c r="J59">
        <f>Bawana_RLNG!T59</f>
        <v>0</v>
      </c>
      <c r="K59">
        <f>Bawana_Spot!T59</f>
        <v>35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916.33337613633569</v>
      </c>
      <c r="P59" s="77">
        <v>37.567387906211437</v>
      </c>
      <c r="Q59" s="77">
        <v>26.759096</v>
      </c>
      <c r="R59" s="80">
        <v>20.478181818181817</v>
      </c>
      <c r="S59" s="80">
        <v>0</v>
      </c>
      <c r="T59" s="78">
        <f>SUMPRODUCT(LTA!F59:AJ59,LTA!F$101:AJ$101,LTA!F$105:AJ$105)</f>
        <v>109.67</v>
      </c>
      <c r="U59" s="78">
        <f>SUMPRODUCT(LTA!F59:AJ59,LTA!F$102:AJ$102,LTA!F$105:AJ$105)</f>
        <v>489.98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149.89000000000001</v>
      </c>
      <c r="AB59" s="117">
        <f>-STOA!P59</f>
        <v>0</v>
      </c>
      <c r="AC59">
        <f t="shared" si="0"/>
        <v>16.690888960155242</v>
      </c>
      <c r="AD59">
        <f t="shared" si="1"/>
        <v>1880.0010383302129</v>
      </c>
      <c r="AE59">
        <f>'IDT-1'!F59</f>
        <v>-171</v>
      </c>
      <c r="AF59" s="26"/>
      <c r="AG59">
        <f t="shared" si="2"/>
        <v>1709.0010383302129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11.463885429638854</v>
      </c>
      <c r="F60">
        <f>GT_Spot!T60</f>
        <v>0</v>
      </c>
      <c r="G60">
        <f>PPCL_NG!T60</f>
        <v>11.95</v>
      </c>
      <c r="H60">
        <f>PPCL_Spot!T60</f>
        <v>18</v>
      </c>
      <c r="I60">
        <f>Bawana_NG!T60</f>
        <v>69.599999999999994</v>
      </c>
      <c r="J60">
        <f>Bawana_RLNG!T60</f>
        <v>0</v>
      </c>
      <c r="K60">
        <f>Bawana_Spot!T60</f>
        <v>35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917.22024627113569</v>
      </c>
      <c r="P60" s="77">
        <v>37.567387906211437</v>
      </c>
      <c r="Q60" s="77">
        <v>26.759096</v>
      </c>
      <c r="R60" s="80">
        <v>20.478181818181817</v>
      </c>
      <c r="S60" s="80">
        <v>0</v>
      </c>
      <c r="T60" s="78">
        <f>SUMPRODUCT(LTA!F60:AJ60,LTA!F$101:AJ$101,LTA!F$105:AJ$105)</f>
        <v>107.83</v>
      </c>
      <c r="U60" s="78">
        <f>SUMPRODUCT(LTA!F60:AJ60,LTA!F$102:AJ$102,LTA!F$105:AJ$105)</f>
        <v>484.37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149.89000000000001</v>
      </c>
      <c r="AB60" s="117">
        <f>-STOA!P60</f>
        <v>0</v>
      </c>
      <c r="AC60">
        <f t="shared" si="0"/>
        <v>16.63313341734148</v>
      </c>
      <c r="AD60">
        <f t="shared" si="1"/>
        <v>1873.4956640078265</v>
      </c>
      <c r="AE60">
        <f>'IDT-1'!F60</f>
        <v>-145.61199999999999</v>
      </c>
      <c r="AF60" s="26"/>
      <c r="AG60">
        <f t="shared" si="2"/>
        <v>1727.8836640078264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11.463885429638854</v>
      </c>
      <c r="F61">
        <f>GT_Spot!T61</f>
        <v>0</v>
      </c>
      <c r="G61">
        <f>PPCL_NG!T61</f>
        <v>11.95</v>
      </c>
      <c r="H61">
        <f>PPCL_Spot!T61</f>
        <v>18</v>
      </c>
      <c r="I61">
        <f>Bawana_NG!T61</f>
        <v>69.599999999999994</v>
      </c>
      <c r="J61">
        <f>Bawana_RLNG!T61</f>
        <v>0</v>
      </c>
      <c r="K61">
        <f>Bawana_Spot!T61</f>
        <v>35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917.22024627113569</v>
      </c>
      <c r="P61" s="77">
        <v>37.567387906211437</v>
      </c>
      <c r="Q61" s="77">
        <v>26.759096</v>
      </c>
      <c r="R61" s="80">
        <v>20.478181818181817</v>
      </c>
      <c r="S61" s="80">
        <v>0</v>
      </c>
      <c r="T61" s="78">
        <f>SUMPRODUCT(LTA!F61:AJ61,LTA!F$101:AJ$101,LTA!F$105:AJ$105)</f>
        <v>106.17</v>
      </c>
      <c r="U61" s="78">
        <f>SUMPRODUCT(LTA!F61:AJ61,LTA!F$102:AJ$102,LTA!F$105:AJ$105)</f>
        <v>527.91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149.89000000000001</v>
      </c>
      <c r="AB61" s="117">
        <f>-STOA!P61</f>
        <v>0</v>
      </c>
      <c r="AC61">
        <f t="shared" si="0"/>
        <v>17.00167741734148</v>
      </c>
      <c r="AD61">
        <f t="shared" si="1"/>
        <v>1915.0071200078266</v>
      </c>
      <c r="AE61">
        <f>'IDT-1'!F61</f>
        <v>-96.027000000000001</v>
      </c>
      <c r="AF61" s="26"/>
      <c r="AG61">
        <f t="shared" si="2"/>
        <v>1818.9801200078266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11.463885429638854</v>
      </c>
      <c r="F62">
        <f>GT_Spot!T62</f>
        <v>0</v>
      </c>
      <c r="G62">
        <f>PPCL_NG!T62</f>
        <v>11.95</v>
      </c>
      <c r="H62">
        <f>PPCL_Spot!T62</f>
        <v>18</v>
      </c>
      <c r="I62">
        <f>Bawana_NG!T62</f>
        <v>69.599999999999994</v>
      </c>
      <c r="J62">
        <f>Bawana_RLNG!T62</f>
        <v>0</v>
      </c>
      <c r="K62">
        <f>Bawana_Spot!T62</f>
        <v>35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921.7973412939715</v>
      </c>
      <c r="P62" s="77">
        <v>37.567387906211437</v>
      </c>
      <c r="Q62" s="77">
        <v>26.759096</v>
      </c>
      <c r="R62" s="80">
        <v>20.478181818181817</v>
      </c>
      <c r="S62" s="80">
        <v>0</v>
      </c>
      <c r="T62" s="78">
        <f>SUMPRODUCT(LTA!F62:AJ62,LTA!F$101:AJ$101,LTA!F$105:AJ$105)</f>
        <v>103.5</v>
      </c>
      <c r="U62" s="78">
        <f>SUMPRODUCT(LTA!F62:AJ62,LTA!F$102:AJ$102,LTA!F$105:AJ$105)</f>
        <v>522.63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149.89000000000001</v>
      </c>
      <c r="AB62" s="117">
        <f>-STOA!P62</f>
        <v>0</v>
      </c>
      <c r="AC62">
        <f t="shared" si="0"/>
        <v>16.971995853542435</v>
      </c>
      <c r="AD62">
        <f t="shared" si="1"/>
        <v>1911.6638965944614</v>
      </c>
      <c r="AE62">
        <f>'IDT-1'!F62</f>
        <v>-54.587000000000003</v>
      </c>
      <c r="AF62" s="26"/>
      <c r="AG62">
        <f t="shared" si="2"/>
        <v>1857.0768965944615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11.463885429638854</v>
      </c>
      <c r="F63">
        <f>GT_Spot!T63</f>
        <v>0</v>
      </c>
      <c r="G63">
        <f>PPCL_NG!T63</f>
        <v>11.95</v>
      </c>
      <c r="H63">
        <f>PPCL_Spot!T63</f>
        <v>18</v>
      </c>
      <c r="I63">
        <f>Bawana_NG!T63</f>
        <v>69.599999999999994</v>
      </c>
      <c r="J63">
        <f>Bawana_RLNG!T63</f>
        <v>0</v>
      </c>
      <c r="K63">
        <f>Bawana_Spot!T63</f>
        <v>35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919.86557319516214</v>
      </c>
      <c r="P63" s="77">
        <v>37.567387906211437</v>
      </c>
      <c r="Q63" s="77">
        <v>26.759096</v>
      </c>
      <c r="R63" s="80">
        <v>20.478181818181817</v>
      </c>
      <c r="S63" s="80">
        <v>0</v>
      </c>
      <c r="T63" s="78">
        <f>SUMPRODUCT(LTA!F63:AJ63,LTA!F$101:AJ$101,LTA!F$105:AJ$105)</f>
        <v>99.47</v>
      </c>
      <c r="U63" s="78">
        <f>SUMPRODUCT(LTA!F63:AJ63,LTA!F$102:AJ$102,LTA!F$105:AJ$105)</f>
        <v>515.72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149.99</v>
      </c>
      <c r="AB63" s="117">
        <f>-STOA!P63</f>
        <v>0</v>
      </c>
      <c r="AC63">
        <f t="shared" si="0"/>
        <v>16.859604294272909</v>
      </c>
      <c r="AD63">
        <f t="shared" si="1"/>
        <v>1899.0045200549214</v>
      </c>
      <c r="AE63">
        <f>'IDT-1'!F63</f>
        <v>-28.468</v>
      </c>
      <c r="AF63" s="26"/>
      <c r="AG63">
        <f t="shared" si="2"/>
        <v>1870.5365200549213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11.463885429638854</v>
      </c>
      <c r="F64">
        <f>GT_Spot!T64</f>
        <v>0</v>
      </c>
      <c r="G64">
        <f>PPCL_NG!T64</f>
        <v>11.95</v>
      </c>
      <c r="H64">
        <f>PPCL_Spot!T64</f>
        <v>18</v>
      </c>
      <c r="I64">
        <f>Bawana_NG!T64</f>
        <v>69.599999999999994</v>
      </c>
      <c r="J64">
        <f>Bawana_RLNG!T64</f>
        <v>0</v>
      </c>
      <c r="K64">
        <f>Bawana_Spot!T64</f>
        <v>35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919.86557319516214</v>
      </c>
      <c r="P64" s="77">
        <v>37.567387906211437</v>
      </c>
      <c r="Q64" s="77">
        <v>26.759096</v>
      </c>
      <c r="R64" s="80">
        <v>20.478181818181817</v>
      </c>
      <c r="S64" s="80">
        <v>0</v>
      </c>
      <c r="T64" s="78">
        <f>SUMPRODUCT(LTA!F64:AJ64,LTA!F$101:AJ$101,LTA!F$105:AJ$105)</f>
        <v>95.51</v>
      </c>
      <c r="U64" s="78">
        <f>SUMPRODUCT(LTA!F64:AJ64,LTA!F$102:AJ$102,LTA!F$105:AJ$105)</f>
        <v>508.57000000000011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149.99</v>
      </c>
      <c r="AB64" s="117">
        <f>-STOA!P64</f>
        <v>0</v>
      </c>
      <c r="AC64">
        <f t="shared" si="0"/>
        <v>16.761836294272911</v>
      </c>
      <c r="AD64">
        <f t="shared" si="1"/>
        <v>1887.9922880549216</v>
      </c>
      <c r="AE64">
        <f>'IDT-1'!F64</f>
        <v>-19.652000000000001</v>
      </c>
      <c r="AF64" s="26"/>
      <c r="AG64">
        <f t="shared" si="2"/>
        <v>1868.3402880549215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11.463885429638854</v>
      </c>
      <c r="F65">
        <f>GT_Spot!T65</f>
        <v>0</v>
      </c>
      <c r="G65">
        <f>PPCL_NG!T65</f>
        <v>11.95</v>
      </c>
      <c r="H65">
        <f>PPCL_Spot!T65</f>
        <v>18</v>
      </c>
      <c r="I65">
        <f>Bawana_NG!T65</f>
        <v>69.599999999999994</v>
      </c>
      <c r="J65">
        <f>Bawana_RLNG!T65</f>
        <v>0</v>
      </c>
      <c r="K65">
        <f>Bawana_Spot!T65</f>
        <v>35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926.30195055854961</v>
      </c>
      <c r="P65" s="77">
        <v>37.567387906211437</v>
      </c>
      <c r="Q65" s="77">
        <v>26.759096</v>
      </c>
      <c r="R65" s="80">
        <v>20.478181818181817</v>
      </c>
      <c r="S65" s="80">
        <v>0</v>
      </c>
      <c r="T65" s="78">
        <f>SUMPRODUCT(LTA!F65:AJ65,LTA!F$101:AJ$101,LTA!F$105:AJ$105)</f>
        <v>88.23</v>
      </c>
      <c r="U65" s="78">
        <f>SUMPRODUCT(LTA!F65:AJ65,LTA!F$102:AJ$102,LTA!F$105:AJ$105)</f>
        <v>501.57000000000011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149.99</v>
      </c>
      <c r="AB65" s="117">
        <f>-STOA!P65</f>
        <v>0</v>
      </c>
      <c r="AC65">
        <f t="shared" si="0"/>
        <v>16.692812415070723</v>
      </c>
      <c r="AD65">
        <f t="shared" si="1"/>
        <v>1880.2176892975112</v>
      </c>
      <c r="AE65">
        <f>'IDT-1'!F65</f>
        <v>0</v>
      </c>
      <c r="AF65" s="26"/>
      <c r="AG65">
        <f t="shared" si="2"/>
        <v>1880.2176892975112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11.463885429638854</v>
      </c>
      <c r="F66">
        <f>GT_Spot!T66</f>
        <v>0</v>
      </c>
      <c r="G66">
        <f>PPCL_NG!T66</f>
        <v>11.95</v>
      </c>
      <c r="H66">
        <f>PPCL_Spot!T66</f>
        <v>18</v>
      </c>
      <c r="I66">
        <f>Bawana_NG!T66</f>
        <v>69.599999999999994</v>
      </c>
      <c r="J66">
        <f>Bawana_RLNG!T66</f>
        <v>0</v>
      </c>
      <c r="K66">
        <f>Bawana_Spot!T66</f>
        <v>33.61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926.30195055854961</v>
      </c>
      <c r="P66" s="77">
        <v>37.567387906211437</v>
      </c>
      <c r="Q66" s="77">
        <v>26.759096</v>
      </c>
      <c r="R66" s="80">
        <v>20.478181818181817</v>
      </c>
      <c r="S66" s="80">
        <v>0</v>
      </c>
      <c r="T66" s="78">
        <f>SUMPRODUCT(LTA!F66:AJ66,LTA!F$101:AJ$101,LTA!F$105:AJ$105)</f>
        <v>80.599999999999994</v>
      </c>
      <c r="U66" s="78">
        <f>SUMPRODUCT(LTA!F66:AJ66,LTA!F$102:AJ$102,LTA!F$105:AJ$105)</f>
        <v>494.40000000000009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149.99</v>
      </c>
      <c r="AB66" s="117">
        <f>-STOA!P66</f>
        <v>0</v>
      </c>
      <c r="AC66">
        <f t="shared" si="0"/>
        <v>16.550340415070721</v>
      </c>
      <c r="AD66">
        <f t="shared" si="1"/>
        <v>1864.1701612975112</v>
      </c>
      <c r="AE66">
        <f>'IDT-1'!F66</f>
        <v>0</v>
      </c>
      <c r="AF66" s="26"/>
      <c r="AG66">
        <f t="shared" si="2"/>
        <v>1864.1701612975112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11.463885429638854</v>
      </c>
      <c r="F67">
        <f>GT_Spot!T67</f>
        <v>0</v>
      </c>
      <c r="G67">
        <f>PPCL_NG!T67</f>
        <v>11.95</v>
      </c>
      <c r="H67">
        <f>PPCL_Spot!T67</f>
        <v>18</v>
      </c>
      <c r="I67">
        <f>Bawana_NG!T67</f>
        <v>69.599999999999994</v>
      </c>
      <c r="J67">
        <f>Bawana_RLNG!T67</f>
        <v>0</v>
      </c>
      <c r="K67">
        <f>Bawana_Spot!T67</f>
        <v>33.61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916.84146941553774</v>
      </c>
      <c r="P67" s="77">
        <v>37.567387906211437</v>
      </c>
      <c r="Q67" s="77">
        <v>26.759096</v>
      </c>
      <c r="R67" s="80">
        <v>20.478181818181817</v>
      </c>
      <c r="S67" s="80">
        <v>0</v>
      </c>
      <c r="T67" s="78">
        <f>SUMPRODUCT(LTA!F67:AJ67,LTA!F$101:AJ$101,LTA!F$105:AJ$105)</f>
        <v>76.400000000000006</v>
      </c>
      <c r="U67" s="78">
        <f>SUMPRODUCT(LTA!F67:AJ67,LTA!F$102:AJ$102,LTA!F$105:AJ$105)</f>
        <v>488.66000000000008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150.08000000000001</v>
      </c>
      <c r="AB67" s="117">
        <f>-STOA!P67</f>
        <v>0</v>
      </c>
      <c r="AC67">
        <f t="shared" si="0"/>
        <v>16.824314557121983</v>
      </c>
      <c r="AD67">
        <f t="shared" si="1"/>
        <v>1794.5857060124479</v>
      </c>
      <c r="AE67">
        <f>'IDT-1'!F67</f>
        <v>0</v>
      </c>
      <c r="AF67" s="26"/>
      <c r="AG67">
        <f t="shared" si="2"/>
        <v>1794.5857060124479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11.463885429638854</v>
      </c>
      <c r="F68">
        <f>GT_Spot!T68</f>
        <v>0</v>
      </c>
      <c r="G68">
        <f>PPCL_NG!T68</f>
        <v>11.95</v>
      </c>
      <c r="H68">
        <f>PPCL_Spot!T68</f>
        <v>18</v>
      </c>
      <c r="I68">
        <f>Bawana_NG!T68</f>
        <v>69.599999999999994</v>
      </c>
      <c r="J68">
        <f>Bawana_RLNG!T68</f>
        <v>0</v>
      </c>
      <c r="K68">
        <f>Bawana_Spot!T68</f>
        <v>33.61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916.84146941553774</v>
      </c>
      <c r="P68" s="77">
        <v>37.567387906211437</v>
      </c>
      <c r="Q68" s="77">
        <v>26.759096</v>
      </c>
      <c r="R68" s="80">
        <v>20.478181818181817</v>
      </c>
      <c r="S68" s="80">
        <v>0</v>
      </c>
      <c r="T68" s="78">
        <f>SUMPRODUCT(LTA!F68:AJ68,LTA!F$101:AJ$101,LTA!F$105:AJ$105)</f>
        <v>67.53</v>
      </c>
      <c r="U68" s="78">
        <f>SUMPRODUCT(LTA!F68:AJ68,LTA!F$102:AJ$102,LTA!F$105:AJ$105)</f>
        <v>481.3900000000001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150.08000000000001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16.238376181012217</v>
      </c>
      <c r="AD68">
        <f t="shared" ref="AD68:AD98" si="4">SUM(B68:AB68,AI68:AR68)-AC68</f>
        <v>1829.0316443885577</v>
      </c>
      <c r="AE68">
        <f>'IDT-1'!F68</f>
        <v>0</v>
      </c>
      <c r="AF68" s="26"/>
      <c r="AG68">
        <f t="shared" ref="AG68:AG98" si="5">SUM(AD68:AF68)</f>
        <v>1829.0316443885577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11.463885429638854</v>
      </c>
      <c r="F69">
        <f>GT_Spot!T69</f>
        <v>0</v>
      </c>
      <c r="G69">
        <f>PPCL_NG!T69</f>
        <v>11.95</v>
      </c>
      <c r="H69">
        <f>PPCL_Spot!T69</f>
        <v>18</v>
      </c>
      <c r="I69">
        <f>Bawana_NG!T69</f>
        <v>69.599999999999994</v>
      </c>
      <c r="J69">
        <f>Bawana_RLNG!T69</f>
        <v>0</v>
      </c>
      <c r="K69">
        <f>Bawana_Spot!T69</f>
        <v>33.61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916.83147365312652</v>
      </c>
      <c r="P69" s="77">
        <v>37.567387906211437</v>
      </c>
      <c r="Q69" s="77">
        <v>26.759096</v>
      </c>
      <c r="R69" s="80">
        <v>18.144000000000002</v>
      </c>
      <c r="S69" s="80">
        <v>0</v>
      </c>
      <c r="T69" s="78">
        <f>SUMPRODUCT(LTA!F69:AJ69,LTA!F$101:AJ$101,LTA!F$105:AJ$105)</f>
        <v>59.83</v>
      </c>
      <c r="U69" s="78">
        <f>SUMPRODUCT(LTA!F69:AJ69,LTA!F$102:AJ$102,LTA!F$105:AJ$105)</f>
        <v>473.28000000000009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150.08000000000001</v>
      </c>
      <c r="AB69" s="117">
        <f>-STOA!P69</f>
        <v>0</v>
      </c>
      <c r="AC69">
        <f t="shared" si="3"/>
        <v>16.078619418302999</v>
      </c>
      <c r="AD69">
        <f t="shared" si="4"/>
        <v>1811.0372235706739</v>
      </c>
      <c r="AE69">
        <f>'IDT-1'!F69</f>
        <v>0</v>
      </c>
      <c r="AF69" s="26"/>
      <c r="AG69">
        <f t="shared" si="5"/>
        <v>1811.0372235706739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11.463885429638854</v>
      </c>
      <c r="F70">
        <f>GT_Spot!T70</f>
        <v>0</v>
      </c>
      <c r="G70">
        <f>PPCL_NG!T70</f>
        <v>11.95</v>
      </c>
      <c r="H70">
        <f>PPCL_Spot!T70</f>
        <v>18</v>
      </c>
      <c r="I70">
        <f>Bawana_NG!T70</f>
        <v>69.599999999999994</v>
      </c>
      <c r="J70">
        <f>Bawana_RLNG!T70</f>
        <v>0</v>
      </c>
      <c r="K70">
        <f>Bawana_Spot!T70</f>
        <v>33.61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916.83147365312652</v>
      </c>
      <c r="P70" s="77">
        <v>37.567387906211437</v>
      </c>
      <c r="Q70" s="77">
        <v>26.759096</v>
      </c>
      <c r="R70" s="80">
        <v>16.278181818181817</v>
      </c>
      <c r="S70" s="80">
        <v>0</v>
      </c>
      <c r="T70" s="78">
        <f>SUMPRODUCT(LTA!F70:AJ70,LTA!F$101:AJ$101,LTA!F$105:AJ$105)</f>
        <v>52.050000000000004</v>
      </c>
      <c r="U70" s="78">
        <f>SUMPRODUCT(LTA!F70:AJ70,LTA!F$102:AJ$102,LTA!F$105:AJ$105)</f>
        <v>460.55000000000007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150.08000000000001</v>
      </c>
      <c r="AB70" s="117">
        <f>-STOA!P70</f>
        <v>0</v>
      </c>
      <c r="AC70">
        <f t="shared" si="3"/>
        <v>15.881712218302996</v>
      </c>
      <c r="AD70">
        <f t="shared" si="4"/>
        <v>1788.8583125888556</v>
      </c>
      <c r="AE70">
        <f>'IDT-1'!F70</f>
        <v>-5.0209999999999999</v>
      </c>
      <c r="AF70" s="26"/>
      <c r="AG70">
        <f t="shared" si="5"/>
        <v>1783.8373125888556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11.463885429638854</v>
      </c>
      <c r="F71">
        <f>GT_Spot!T71</f>
        <v>0</v>
      </c>
      <c r="G71">
        <f>PPCL_NG!T71</f>
        <v>11.95</v>
      </c>
      <c r="H71">
        <f>PPCL_Spot!T71</f>
        <v>18</v>
      </c>
      <c r="I71">
        <f>Bawana_NG!T71</f>
        <v>69.599999999999994</v>
      </c>
      <c r="J71">
        <f>Bawana_RLNG!T71</f>
        <v>0</v>
      </c>
      <c r="K71">
        <f>Bawana_Spot!T71</f>
        <v>33.61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919.53257862721262</v>
      </c>
      <c r="P71" s="77">
        <v>37.567387906211437</v>
      </c>
      <c r="Q71" s="77">
        <v>26.759096</v>
      </c>
      <c r="R71" s="80">
        <v>14.789090909090907</v>
      </c>
      <c r="S71" s="80">
        <v>0</v>
      </c>
      <c r="T71" s="78">
        <f>SUMPRODUCT(LTA!F71:AJ71,LTA!F$101:AJ$101,LTA!F$105:AJ$105)</f>
        <v>44.32</v>
      </c>
      <c r="U71" s="78">
        <f>SUMPRODUCT(LTA!F71:AJ71,LTA!F$102:AJ$102,LTA!F$105:AJ$105)</f>
        <v>452.90000000000003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150.18</v>
      </c>
      <c r="AB71" s="117">
        <f>-STOA!P71</f>
        <v>0</v>
      </c>
      <c r="AC71">
        <f t="shared" si="3"/>
        <v>16.201820318184723</v>
      </c>
      <c r="AD71">
        <f t="shared" si="4"/>
        <v>1724.4702185539693</v>
      </c>
      <c r="AE71">
        <f>'IDT-1'!F71</f>
        <v>-18.552</v>
      </c>
      <c r="AF71" s="26"/>
      <c r="AG71">
        <f t="shared" si="5"/>
        <v>1705.9182185539694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11.463885429638854</v>
      </c>
      <c r="F72">
        <f>GT_Spot!T72</f>
        <v>0</v>
      </c>
      <c r="G72">
        <f>PPCL_NG!T72</f>
        <v>11.95</v>
      </c>
      <c r="H72">
        <f>PPCL_Spot!T72</f>
        <v>18</v>
      </c>
      <c r="I72">
        <f>Bawana_NG!T72</f>
        <v>69.599999999999994</v>
      </c>
      <c r="J72">
        <f>Bawana_RLNG!T72</f>
        <v>0</v>
      </c>
      <c r="K72">
        <f>Bawana_Spot!T72</f>
        <v>33.61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919.53257862721262</v>
      </c>
      <c r="P72" s="77">
        <v>37.567387906211437</v>
      </c>
      <c r="Q72" s="77">
        <v>26.759096</v>
      </c>
      <c r="R72" s="80">
        <v>13.97709090909091</v>
      </c>
      <c r="S72" s="80">
        <v>0</v>
      </c>
      <c r="T72" s="78">
        <f>SUMPRODUCT(LTA!F72:AJ72,LTA!F$101:AJ$101,LTA!F$105:AJ$105)</f>
        <v>36.54</v>
      </c>
      <c r="U72" s="78">
        <f>SUMPRODUCT(LTA!F72:AJ72,LTA!F$102:AJ$102,LTA!F$105:AJ$105)</f>
        <v>445.21000000000004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150.18</v>
      </c>
      <c r="AB72" s="117">
        <f>-STOA!P72</f>
        <v>0</v>
      </c>
      <c r="AC72">
        <f t="shared" si="3"/>
        <v>15.827416342074956</v>
      </c>
      <c r="AD72">
        <f t="shared" si="4"/>
        <v>1782.7426225300792</v>
      </c>
      <c r="AE72">
        <f>'IDT-1'!F72</f>
        <v>-49.287999999999997</v>
      </c>
      <c r="AF72" s="26"/>
      <c r="AG72">
        <f t="shared" si="5"/>
        <v>1733.4546225300792</v>
      </c>
      <c r="AI72" s="75">
        <f>PXIL!J72</f>
        <v>0</v>
      </c>
      <c r="AJ72" s="75">
        <f>PXIL!P72</f>
        <v>0</v>
      </c>
      <c r="AK72" s="75">
        <f>RTM_IEX!J72</f>
        <v>24.18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11.463885429638854</v>
      </c>
      <c r="F73">
        <f>GT_Spot!T73</f>
        <v>0</v>
      </c>
      <c r="G73">
        <f>PPCL_NG!T73</f>
        <v>11.95</v>
      </c>
      <c r="H73">
        <f>PPCL_Spot!T73</f>
        <v>18</v>
      </c>
      <c r="I73">
        <f>Bawana_NG!T73</f>
        <v>69.599999999999994</v>
      </c>
      <c r="J73">
        <f>Bawana_RLNG!T73</f>
        <v>0</v>
      </c>
      <c r="K73">
        <f>Bawana_Spot!T73</f>
        <v>35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923.73685722001267</v>
      </c>
      <c r="P73" s="77">
        <v>37.567387906211437</v>
      </c>
      <c r="Q73" s="77">
        <v>26.759096</v>
      </c>
      <c r="R73" s="80">
        <v>12.383636363636365</v>
      </c>
      <c r="S73" s="80">
        <v>0</v>
      </c>
      <c r="T73" s="78">
        <f>SUMPRODUCT(LTA!F73:AJ73,LTA!F$101:AJ$101,LTA!F$105:AJ$105)</f>
        <v>28.869999999999997</v>
      </c>
      <c r="U73" s="78">
        <f>SUMPRODUCT(LTA!F73:AJ73,LTA!F$102:AJ$102,LTA!F$105:AJ$105)</f>
        <v>438.3900000000001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150.18</v>
      </c>
      <c r="AB73" s="117">
        <f>-STOA!P73</f>
        <v>0</v>
      </c>
      <c r="AC73">
        <f t="shared" si="3"/>
        <v>15.522327593691598</v>
      </c>
      <c r="AD73">
        <f t="shared" si="4"/>
        <v>1748.3785353258079</v>
      </c>
      <c r="AE73">
        <f>'IDT-1'!F73</f>
        <v>-69.739999999999995</v>
      </c>
      <c r="AF73" s="26"/>
      <c r="AG73">
        <f t="shared" si="5"/>
        <v>1678.6385353258079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11.463885429638854</v>
      </c>
      <c r="F74">
        <f>GT_Spot!T74</f>
        <v>0</v>
      </c>
      <c r="G74">
        <f>PPCL_NG!T74</f>
        <v>11.95</v>
      </c>
      <c r="H74">
        <f>PPCL_Spot!T74</f>
        <v>18</v>
      </c>
      <c r="I74">
        <f>Bawana_NG!T74</f>
        <v>69.599999999999994</v>
      </c>
      <c r="J74">
        <f>Bawana_RLNG!T74</f>
        <v>0</v>
      </c>
      <c r="K74">
        <f>Bawana_Spot!T74</f>
        <v>35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930.00658198481256</v>
      </c>
      <c r="P74" s="77">
        <v>37.567387906211437</v>
      </c>
      <c r="Q74" s="77">
        <v>26.759096</v>
      </c>
      <c r="R74" s="80">
        <v>7.4989090909090912</v>
      </c>
      <c r="S74" s="80">
        <v>0</v>
      </c>
      <c r="T74" s="78">
        <f>SUMPRODUCT(LTA!F74:AJ74,LTA!F$101:AJ$101,LTA!F$105:AJ$105)</f>
        <v>22.61</v>
      </c>
      <c r="U74" s="78">
        <f>SUMPRODUCT(LTA!F74:AJ74,LTA!F$102:AJ$102,LTA!F$105:AJ$105)</f>
        <v>432.55000000000007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150.18</v>
      </c>
      <c r="AB74" s="117">
        <f>-STOA!P74</f>
        <v>0</v>
      </c>
      <c r="AC74">
        <f t="shared" si="3"/>
        <v>15.428035571621836</v>
      </c>
      <c r="AD74">
        <f t="shared" si="4"/>
        <v>1737.7578248399502</v>
      </c>
      <c r="AE74">
        <f>'IDT-1'!F74</f>
        <v>-85.33</v>
      </c>
      <c r="AF74" s="26"/>
      <c r="AG74">
        <f t="shared" si="5"/>
        <v>1652.4278248399503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11.570361145703613</v>
      </c>
      <c r="F75">
        <f>GT_Spot!T75</f>
        <v>0</v>
      </c>
      <c r="G75">
        <f>PPCL_NG!T75</f>
        <v>11.95</v>
      </c>
      <c r="H75">
        <f>PPCL_Spot!T75</f>
        <v>18</v>
      </c>
      <c r="I75">
        <f>Bawana_NG!T75</f>
        <v>69.599999999999994</v>
      </c>
      <c r="J75">
        <f>Bawana_RLNG!T75</f>
        <v>0</v>
      </c>
      <c r="K75">
        <f>Bawana_Spot!T75</f>
        <v>35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931.07317239601252</v>
      </c>
      <c r="P75" s="77">
        <v>37.567387906211437</v>
      </c>
      <c r="Q75" s="77">
        <v>26.759096</v>
      </c>
      <c r="R75" s="80">
        <v>0</v>
      </c>
      <c r="S75" s="80">
        <v>0</v>
      </c>
      <c r="T75" s="78">
        <f>SUMPRODUCT(LTA!F75:AJ75,LTA!F$101:AJ$101,LTA!F$105:AJ$105)</f>
        <v>17.13</v>
      </c>
      <c r="U75" s="78">
        <f>SUMPRODUCT(LTA!F75:AJ75,LTA!F$102:AJ$102,LTA!F$105:AJ$105)</f>
        <v>430.05000000000013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150.26000000000002</v>
      </c>
      <c r="AB75" s="117">
        <f>-STOA!P75</f>
        <v>0</v>
      </c>
      <c r="AC75">
        <f t="shared" si="3"/>
        <v>15.631338871862992</v>
      </c>
      <c r="AD75">
        <f t="shared" si="4"/>
        <v>1686.3286785760649</v>
      </c>
      <c r="AE75">
        <f>'IDT-1'!F75</f>
        <v>-102.464</v>
      </c>
      <c r="AF75" s="26"/>
      <c r="AG75">
        <f t="shared" si="5"/>
        <v>1583.864678576065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-37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11.920942883046237</v>
      </c>
      <c r="F76">
        <f>GT_Spot!T76</f>
        <v>0</v>
      </c>
      <c r="G76">
        <f>PPCL_NG!T76</f>
        <v>11.95</v>
      </c>
      <c r="H76">
        <f>PPCL_Spot!T76</f>
        <v>18</v>
      </c>
      <c r="I76">
        <f>Bawana_NG!T76</f>
        <v>69.599999999999994</v>
      </c>
      <c r="J76">
        <f>Bawana_RLNG!T76</f>
        <v>0</v>
      </c>
      <c r="K76">
        <f>Bawana_Spot!T76</f>
        <v>35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938.01268190281246</v>
      </c>
      <c r="P76" s="77">
        <v>37.567387906211437</v>
      </c>
      <c r="Q76" s="77">
        <v>26.759096</v>
      </c>
      <c r="R76" s="80">
        <v>0</v>
      </c>
      <c r="S76" s="80">
        <v>0</v>
      </c>
      <c r="T76" s="78">
        <f>SUMPRODUCT(LTA!F76:AJ76,LTA!F$101:AJ$101,LTA!F$105:AJ$105)</f>
        <v>11.81</v>
      </c>
      <c r="U76" s="78">
        <f>SUMPRODUCT(LTA!F76:AJ76,LTA!F$102:AJ$102,LTA!F$105:AJ$105)</f>
        <v>426.71000000000004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150.26000000000002</v>
      </c>
      <c r="AB76" s="117">
        <f>-STOA!P76</f>
        <v>0</v>
      </c>
      <c r="AC76">
        <f t="shared" si="3"/>
        <v>15.290792956490218</v>
      </c>
      <c r="AD76">
        <f t="shared" si="4"/>
        <v>1722.29931573558</v>
      </c>
      <c r="AE76">
        <f>'IDT-1'!F76</f>
        <v>-126.566</v>
      </c>
      <c r="AF76" s="26"/>
      <c r="AG76">
        <f t="shared" si="5"/>
        <v>1595.7333157355799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11.920942883046237</v>
      </c>
      <c r="F77">
        <f>GT_Spot!T77</f>
        <v>0</v>
      </c>
      <c r="G77">
        <f>PPCL_NG!T77</f>
        <v>11.95</v>
      </c>
      <c r="H77">
        <f>PPCL_Spot!T77</f>
        <v>18</v>
      </c>
      <c r="I77">
        <f>Bawana_NG!T77</f>
        <v>69.599999999999994</v>
      </c>
      <c r="J77">
        <f>Bawana_RLNG!T77</f>
        <v>0</v>
      </c>
      <c r="K77">
        <f>Bawana_Spot!T77</f>
        <v>35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946.22937552281257</v>
      </c>
      <c r="P77" s="77">
        <v>37.567387906211437</v>
      </c>
      <c r="Q77" s="77">
        <v>26.759096</v>
      </c>
      <c r="R77" s="80">
        <v>0</v>
      </c>
      <c r="S77" s="80">
        <v>0</v>
      </c>
      <c r="T77" s="78">
        <f>SUMPRODUCT(LTA!F77:AJ77,LTA!F$101:AJ$101,LTA!F$105:AJ$105)</f>
        <v>6.67</v>
      </c>
      <c r="U77" s="78">
        <f>SUMPRODUCT(LTA!F77:AJ77,LTA!F$102:AJ$102,LTA!F$105:AJ$105)</f>
        <v>424.59000000000009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150.26000000000002</v>
      </c>
      <c r="AB77" s="117">
        <f>-STOA!P77</f>
        <v>0</v>
      </c>
      <c r="AC77">
        <f t="shared" si="3"/>
        <v>15.299211860346221</v>
      </c>
      <c r="AD77">
        <f t="shared" si="4"/>
        <v>1723.2475904517241</v>
      </c>
      <c r="AE77">
        <f>'IDT-1'!F77</f>
        <v>-128.56899999999999</v>
      </c>
      <c r="AF77" s="26"/>
      <c r="AG77">
        <f t="shared" si="5"/>
        <v>1594.6785904517242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11.920942883046237</v>
      </c>
      <c r="F78">
        <f>GT_Spot!T78</f>
        <v>0</v>
      </c>
      <c r="G78">
        <f>PPCL_NG!T78</f>
        <v>11.95</v>
      </c>
      <c r="H78">
        <f>PPCL_Spot!T78</f>
        <v>18</v>
      </c>
      <c r="I78">
        <f>Bawana_NG!T78</f>
        <v>69.599999999999994</v>
      </c>
      <c r="J78">
        <f>Bawana_RLNG!T78</f>
        <v>0</v>
      </c>
      <c r="K78">
        <f>Bawana_Spot!T78</f>
        <v>35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960.01357646241263</v>
      </c>
      <c r="P78" s="77">
        <v>37.567387906211437</v>
      </c>
      <c r="Q78" s="77">
        <v>26.759096</v>
      </c>
      <c r="R78" s="80">
        <v>0</v>
      </c>
      <c r="S78" s="80">
        <v>0</v>
      </c>
      <c r="T78" s="78">
        <f>SUMPRODUCT(LTA!F78:AJ78,LTA!F$101:AJ$101,LTA!F$105:AJ$105)</f>
        <v>4</v>
      </c>
      <c r="U78" s="78">
        <f>SUMPRODUCT(LTA!F78:AJ78,LTA!F$102:AJ$102,LTA!F$105:AJ$105)</f>
        <v>423.25000000000006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150.26000000000002</v>
      </c>
      <c r="AB78" s="117">
        <f>-STOA!P78</f>
        <v>0</v>
      </c>
      <c r="AC78">
        <f t="shared" si="3"/>
        <v>15.3852248286147</v>
      </c>
      <c r="AD78">
        <f t="shared" si="4"/>
        <v>1732.9357784230556</v>
      </c>
      <c r="AE78">
        <f>'IDT-1'!F78</f>
        <v>-140.73699999999999</v>
      </c>
      <c r="AF78" s="26"/>
      <c r="AG78">
        <f t="shared" si="5"/>
        <v>1592.1987784230555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11.920942883046237</v>
      </c>
      <c r="F79">
        <f>GT_Spot!T79</f>
        <v>0</v>
      </c>
      <c r="G79">
        <f>PPCL_NG!T79</f>
        <v>11.95</v>
      </c>
      <c r="H79">
        <f>PPCL_Spot!T79</f>
        <v>18</v>
      </c>
      <c r="I79">
        <f>Bawana_NG!T79</f>
        <v>69.599999999999994</v>
      </c>
      <c r="J79">
        <f>Bawana_RLNG!T79</f>
        <v>0</v>
      </c>
      <c r="K79">
        <f>Bawana_Spot!T79</f>
        <v>35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973.64392425810149</v>
      </c>
      <c r="P79" s="77">
        <v>37.567387906211437</v>
      </c>
      <c r="Q79" s="77">
        <v>26.759096</v>
      </c>
      <c r="R79" s="80">
        <v>0</v>
      </c>
      <c r="S79" s="80">
        <v>0</v>
      </c>
      <c r="T79" s="78">
        <f>SUMPRODUCT(LTA!F79:AJ79,LTA!F$101:AJ$101,LTA!F$105:AJ$105)</f>
        <v>0.95</v>
      </c>
      <c r="U79" s="78">
        <f>SUMPRODUCT(LTA!F79:AJ79,LTA!F$102:AJ$102,LTA!F$105:AJ$105)</f>
        <v>422.81000000000006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150.36000000000001</v>
      </c>
      <c r="AB79" s="117">
        <f>-STOA!P79</f>
        <v>0</v>
      </c>
      <c r="AC79">
        <f t="shared" si="3"/>
        <v>16.096808815770437</v>
      </c>
      <c r="AD79">
        <f t="shared" si="4"/>
        <v>1672.4645422315891</v>
      </c>
      <c r="AE79">
        <f>'IDT-1'!F79</f>
        <v>-144.63499999999999</v>
      </c>
      <c r="AF79" s="26"/>
      <c r="AG79">
        <f t="shared" si="5"/>
        <v>1527.8295422315891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11.920942883046237</v>
      </c>
      <c r="F80">
        <f>GT_Spot!T80</f>
        <v>0</v>
      </c>
      <c r="G80">
        <f>PPCL_NG!T80</f>
        <v>11.95</v>
      </c>
      <c r="H80">
        <f>PPCL_Spot!T80</f>
        <v>18</v>
      </c>
      <c r="I80">
        <f>Bawana_NG!T80</f>
        <v>69.599999999999994</v>
      </c>
      <c r="J80">
        <f>Bawana_RLNG!T80</f>
        <v>0</v>
      </c>
      <c r="K80">
        <f>Bawana_Spot!T80</f>
        <v>35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986.10696953850152</v>
      </c>
      <c r="P80" s="77">
        <v>37.567387906211437</v>
      </c>
      <c r="Q80" s="77">
        <v>26.759096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422.41000000000008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150.36000000000001</v>
      </c>
      <c r="AB80" s="117">
        <f>-STOA!P80</f>
        <v>0</v>
      </c>
      <c r="AC80">
        <f t="shared" si="3"/>
        <v>15.573134687684284</v>
      </c>
      <c r="AD80">
        <f t="shared" si="4"/>
        <v>1754.1012616400751</v>
      </c>
      <c r="AE80">
        <f>'IDT-1'!F80</f>
        <v>-149.559</v>
      </c>
      <c r="AF80" s="26"/>
      <c r="AG80">
        <f t="shared" si="5"/>
        <v>1604.5422616400751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11.920942883046237</v>
      </c>
      <c r="F81">
        <f>GT_Spot!T81</f>
        <v>0</v>
      </c>
      <c r="G81">
        <f>PPCL_NG!T81</f>
        <v>11.95</v>
      </c>
      <c r="H81">
        <f>PPCL_Spot!T81</f>
        <v>18</v>
      </c>
      <c r="I81">
        <f>Bawana_NG!T81</f>
        <v>69.599999999999994</v>
      </c>
      <c r="J81">
        <f>Bawana_RLNG!T81</f>
        <v>0</v>
      </c>
      <c r="K81">
        <f>Bawana_Spot!T81</f>
        <v>35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986.46458236810156</v>
      </c>
      <c r="P81" s="77">
        <v>37.567387906211437</v>
      </c>
      <c r="Q81" s="77">
        <v>26.759096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422.10000000000008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150.36000000000001</v>
      </c>
      <c r="AB81" s="117">
        <f>-STOA!P81</f>
        <v>0</v>
      </c>
      <c r="AC81">
        <f t="shared" si="3"/>
        <v>15.573553680584764</v>
      </c>
      <c r="AD81">
        <f t="shared" si="4"/>
        <v>1754.1484554767746</v>
      </c>
      <c r="AE81">
        <f>'IDT-1'!F81</f>
        <v>-143.65899999999999</v>
      </c>
      <c r="AF81" s="26"/>
      <c r="AG81">
        <f t="shared" si="5"/>
        <v>1610.4894554767748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11.920942883046237</v>
      </c>
      <c r="F82">
        <f>GT_Spot!T82</f>
        <v>0</v>
      </c>
      <c r="G82">
        <f>PPCL_NG!T82</f>
        <v>11.95</v>
      </c>
      <c r="H82">
        <f>PPCL_Spot!T82</f>
        <v>18</v>
      </c>
      <c r="I82">
        <f>Bawana_NG!T82</f>
        <v>69.599999999999994</v>
      </c>
      <c r="J82">
        <f>Bawana_RLNG!T82</f>
        <v>0</v>
      </c>
      <c r="K82">
        <f>Bawana_Spot!T82</f>
        <v>35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986.46458236810156</v>
      </c>
      <c r="P82" s="77">
        <v>37.567387906211437</v>
      </c>
      <c r="Q82" s="77">
        <v>26.759096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419.60000000000008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150.36000000000001</v>
      </c>
      <c r="AB82" s="117">
        <f>-STOA!P82</f>
        <v>0</v>
      </c>
      <c r="AC82">
        <f t="shared" si="3"/>
        <v>16.199656989705023</v>
      </c>
      <c r="AD82">
        <f t="shared" si="4"/>
        <v>1678.0223521676544</v>
      </c>
      <c r="AE82">
        <f>'IDT-1'!F82</f>
        <v>-144.339</v>
      </c>
      <c r="AF82" s="26"/>
      <c r="AG82">
        <f t="shared" si="5"/>
        <v>1533.6833521676544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-73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10.86909858305698</v>
      </c>
      <c r="F83">
        <f>GT_Spot!T83</f>
        <v>0</v>
      </c>
      <c r="G83">
        <f>PPCL_NG!T83</f>
        <v>11.95</v>
      </c>
      <c r="H83">
        <f>PPCL_Spot!T83</f>
        <v>18</v>
      </c>
      <c r="I83">
        <f>Bawana_NG!T83</f>
        <v>69.599999999999994</v>
      </c>
      <c r="J83">
        <f>Bawana_RLNG!T83</f>
        <v>0</v>
      </c>
      <c r="K83">
        <f>Bawana_Spot!T83</f>
        <v>28.610953698456616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984.80486033010163</v>
      </c>
      <c r="P83" s="77">
        <v>37.567387906211437</v>
      </c>
      <c r="Q83" s="77">
        <v>26.759096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418.9500000000001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150.46</v>
      </c>
      <c r="AB83" s="117">
        <f>-STOA!P83</f>
        <v>0</v>
      </c>
      <c r="AC83">
        <f t="shared" si="3"/>
        <v>15.511018926967854</v>
      </c>
      <c r="AD83">
        <f t="shared" si="4"/>
        <v>1737.0603775908589</v>
      </c>
      <c r="AE83">
        <f>'IDT-1'!F83</f>
        <v>-145.72999999999999</v>
      </c>
      <c r="AF83" s="26"/>
      <c r="AG83">
        <f t="shared" si="5"/>
        <v>1591.3303775908589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10.86909858305698</v>
      </c>
      <c r="F84">
        <f>GT_Spot!T84</f>
        <v>0</v>
      </c>
      <c r="G84">
        <f>PPCL_NG!T84</f>
        <v>11.95</v>
      </c>
      <c r="H84">
        <f>PPCL_Spot!T84</f>
        <v>18</v>
      </c>
      <c r="I84">
        <f>Bawana_NG!T84</f>
        <v>69.599999999999994</v>
      </c>
      <c r="J84">
        <f>Bawana_RLNG!T84</f>
        <v>0</v>
      </c>
      <c r="K84">
        <f>Bawana_Spot!T84</f>
        <v>28.610953698456616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984.80486033010163</v>
      </c>
      <c r="P84" s="77">
        <v>37.567387906211437</v>
      </c>
      <c r="Q84" s="77">
        <v>26.759096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418.72000000000008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150.46</v>
      </c>
      <c r="AB84" s="117">
        <f>-STOA!P84</f>
        <v>0</v>
      </c>
      <c r="AC84">
        <f t="shared" si="3"/>
        <v>15.508994926967853</v>
      </c>
      <c r="AD84">
        <f t="shared" si="4"/>
        <v>1736.8324015908588</v>
      </c>
      <c r="AE84">
        <f>'IDT-1'!F84</f>
        <v>-151.29</v>
      </c>
      <c r="AF84" s="26"/>
      <c r="AG84">
        <f t="shared" si="5"/>
        <v>1585.5424015908588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10.86909858305698</v>
      </c>
      <c r="F85">
        <f>GT_Spot!T85</f>
        <v>0</v>
      </c>
      <c r="G85">
        <f>PPCL_NG!T85</f>
        <v>11.95</v>
      </c>
      <c r="H85">
        <f>PPCL_Spot!T85</f>
        <v>18</v>
      </c>
      <c r="I85">
        <f>Bawana_NG!T85</f>
        <v>69.599999999999994</v>
      </c>
      <c r="J85">
        <f>Bawana_RLNG!T85</f>
        <v>0</v>
      </c>
      <c r="K85">
        <f>Bawana_Spot!T85</f>
        <v>28.610953698456616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984.80486033010163</v>
      </c>
      <c r="P85" s="77">
        <v>37.567387906211437</v>
      </c>
      <c r="Q85" s="77">
        <v>26.759096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418.49000000000007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150.46</v>
      </c>
      <c r="AB85" s="117">
        <f>-STOA!P85</f>
        <v>0</v>
      </c>
      <c r="AC85">
        <f t="shared" si="3"/>
        <v>16.128439853521524</v>
      </c>
      <c r="AD85">
        <f t="shared" si="4"/>
        <v>1665.9829566643052</v>
      </c>
      <c r="AE85">
        <f>'IDT-1'!F85</f>
        <v>-155.41</v>
      </c>
      <c r="AF85" s="26"/>
      <c r="AG85">
        <f t="shared" si="5"/>
        <v>1510.5729566643051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10.86909858305698</v>
      </c>
      <c r="F86">
        <f>GT_Spot!T86</f>
        <v>0</v>
      </c>
      <c r="G86">
        <f>PPCL_NG!T86</f>
        <v>11.95</v>
      </c>
      <c r="H86">
        <f>PPCL_Spot!T86</f>
        <v>18</v>
      </c>
      <c r="I86">
        <f>Bawana_NG!T86</f>
        <v>69.599999999999994</v>
      </c>
      <c r="J86">
        <f>Bawana_RLNG!T86</f>
        <v>0</v>
      </c>
      <c r="K86">
        <f>Bawana_Spot!T86</f>
        <v>35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972.34181504970161</v>
      </c>
      <c r="P86" s="77">
        <v>37.567387906211437</v>
      </c>
      <c r="Q86" s="77">
        <v>26.759096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418.22000000000008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150.46</v>
      </c>
      <c r="AB86" s="117">
        <f>-STOA!P86</f>
        <v>0</v>
      </c>
      <c r="AC86">
        <f t="shared" si="3"/>
        <v>15.49553437356489</v>
      </c>
      <c r="AD86">
        <f t="shared" si="4"/>
        <v>1725.2718631654052</v>
      </c>
      <c r="AE86">
        <f>'IDT-1'!F86</f>
        <v>-144.85500000000002</v>
      </c>
      <c r="AF86" s="26"/>
      <c r="AG86">
        <f t="shared" si="5"/>
        <v>1580.4168631654052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10.86909858305698</v>
      </c>
      <c r="F87">
        <f>GT_Spot!T87</f>
        <v>0</v>
      </c>
      <c r="G87">
        <f>PPCL_NG!T87</f>
        <v>11.95</v>
      </c>
      <c r="H87">
        <f>PPCL_Spot!T87</f>
        <v>18</v>
      </c>
      <c r="I87">
        <f>Bawana_NG!T87</f>
        <v>69.599999999999994</v>
      </c>
      <c r="J87">
        <f>Bawana_RLNG!T87</f>
        <v>0</v>
      </c>
      <c r="K87">
        <f>Bawana_Spot!T87</f>
        <v>35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954.91882824761274</v>
      </c>
      <c r="P87" s="77">
        <v>37.567387906211437</v>
      </c>
      <c r="Q87" s="77">
        <v>26.759096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419.9500000000001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150.54000000000002</v>
      </c>
      <c r="AB87" s="117">
        <f>-STOA!P87</f>
        <v>0</v>
      </c>
      <c r="AC87">
        <f t="shared" si="3"/>
        <v>15.535702640150415</v>
      </c>
      <c r="AD87">
        <f t="shared" si="4"/>
        <v>1689.6187080967306</v>
      </c>
      <c r="AE87">
        <f>'IDT-1'!F87</f>
        <v>-119.955</v>
      </c>
      <c r="AF87" s="26"/>
      <c r="AG87">
        <f t="shared" si="5"/>
        <v>1569.6637080967307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10.86909858305698</v>
      </c>
      <c r="F88">
        <f>GT_Spot!T88</f>
        <v>0</v>
      </c>
      <c r="G88">
        <f>PPCL_NG!T88</f>
        <v>11.95</v>
      </c>
      <c r="H88">
        <f>PPCL_Spot!T88</f>
        <v>18</v>
      </c>
      <c r="I88">
        <f>Bawana_NG!T88</f>
        <v>69.599999999999994</v>
      </c>
      <c r="J88">
        <f>Bawana_RLNG!T88</f>
        <v>0</v>
      </c>
      <c r="K88">
        <f>Bawana_Spot!T88</f>
        <v>35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955.68365794441263</v>
      </c>
      <c r="P88" s="77">
        <v>37.567387906211437</v>
      </c>
      <c r="Q88" s="77">
        <v>26.759096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419.86000000000007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150.54000000000002</v>
      </c>
      <c r="AB88" s="117">
        <f>-STOA!P88</f>
        <v>0</v>
      </c>
      <c r="AC88">
        <f t="shared" si="3"/>
        <v>15.541641141482256</v>
      </c>
      <c r="AD88">
        <f t="shared" si="4"/>
        <v>1690.287599292199</v>
      </c>
      <c r="AE88">
        <f>'IDT-1'!F88</f>
        <v>-97.41</v>
      </c>
      <c r="AF88" s="26"/>
      <c r="AG88">
        <f t="shared" si="5"/>
        <v>1592.877599292199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10.86909858305698</v>
      </c>
      <c r="F89">
        <f>GT_Spot!T89</f>
        <v>0</v>
      </c>
      <c r="G89">
        <f>PPCL_NG!T89</f>
        <v>11.95</v>
      </c>
      <c r="H89">
        <f>PPCL_Spot!T89</f>
        <v>18</v>
      </c>
      <c r="I89">
        <f>Bawana_NG!T89</f>
        <v>69.599999999999994</v>
      </c>
      <c r="J89">
        <f>Bawana_RLNG!T89</f>
        <v>0</v>
      </c>
      <c r="K89">
        <f>Bawana_Spot!T89</f>
        <v>35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955.68365794441263</v>
      </c>
      <c r="P89" s="77">
        <v>37.567387906211437</v>
      </c>
      <c r="Q89" s="77">
        <v>26.759096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419.8300000000001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150.54000000000002</v>
      </c>
      <c r="AB89" s="117">
        <f>-STOA!P89</f>
        <v>0</v>
      </c>
      <c r="AC89">
        <f t="shared" si="3"/>
        <v>16.340408618479835</v>
      </c>
      <c r="AD89">
        <f t="shared" si="4"/>
        <v>1599.4588318152014</v>
      </c>
      <c r="AE89">
        <f>'IDT-1'!F89</f>
        <v>-61.78</v>
      </c>
      <c r="AF89" s="26"/>
      <c r="AG89">
        <f t="shared" si="5"/>
        <v>1537.6788318152014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10.86909858305698</v>
      </c>
      <c r="F90">
        <f>GT_Spot!T90</f>
        <v>0</v>
      </c>
      <c r="G90">
        <f>PPCL_NG!T90</f>
        <v>11.95</v>
      </c>
      <c r="H90">
        <f>PPCL_Spot!T90</f>
        <v>18</v>
      </c>
      <c r="I90">
        <f>Bawana_NG!T90</f>
        <v>69.599999999999994</v>
      </c>
      <c r="J90">
        <f>Bawana_RLNG!T90</f>
        <v>0</v>
      </c>
      <c r="K90">
        <f>Bawana_Spot!T90</f>
        <v>35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955.68365794441263</v>
      </c>
      <c r="P90" s="77">
        <v>37.567387906211437</v>
      </c>
      <c r="Q90" s="77">
        <v>26.759096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419.9500000000001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150.54000000000002</v>
      </c>
      <c r="AB90" s="117">
        <f>-STOA!P90</f>
        <v>0</v>
      </c>
      <c r="AC90">
        <f t="shared" si="3"/>
        <v>15.808776967148113</v>
      </c>
      <c r="AD90">
        <f t="shared" si="4"/>
        <v>1660.110463466533</v>
      </c>
      <c r="AE90">
        <f>'IDT-1'!F90</f>
        <v>-24.08</v>
      </c>
      <c r="AF90" s="26"/>
      <c r="AG90">
        <f t="shared" si="5"/>
        <v>1636.0304634665331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11.198886936145286</v>
      </c>
      <c r="F91">
        <f>GT_Spot!T91</f>
        <v>0</v>
      </c>
      <c r="G91">
        <f>PPCL_NG!T91</f>
        <v>11.95</v>
      </c>
      <c r="H91">
        <f>PPCL_Spot!T91</f>
        <v>18</v>
      </c>
      <c r="I91">
        <f>Bawana_NG!T91</f>
        <v>69.599999999999994</v>
      </c>
      <c r="J91">
        <f>Bawana_RLNG!T91</f>
        <v>0</v>
      </c>
      <c r="K91">
        <f>Bawana_Spot!T91</f>
        <v>35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972.86300819883354</v>
      </c>
      <c r="P91" s="77">
        <v>37.567387906211437</v>
      </c>
      <c r="Q91" s="77">
        <v>26.759096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420.00000000000006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150.73000000000002</v>
      </c>
      <c r="AB91" s="117">
        <f>-STOA!P91</f>
        <v>0</v>
      </c>
      <c r="AC91">
        <f t="shared" si="3"/>
        <v>16.00936002450517</v>
      </c>
      <c r="AD91">
        <f t="shared" si="4"/>
        <v>1672.6590190166851</v>
      </c>
      <c r="AE91">
        <f>'IDT-1'!F91</f>
        <v>-0.371</v>
      </c>
      <c r="AF91" s="26"/>
      <c r="AG91">
        <f t="shared" si="5"/>
        <v>1672.288019016685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11.198886936145286</v>
      </c>
      <c r="F92">
        <f>GT_Spot!T92</f>
        <v>0</v>
      </c>
      <c r="G92">
        <f>PPCL_NG!T92</f>
        <v>11.95</v>
      </c>
      <c r="H92">
        <f>PPCL_Spot!T92</f>
        <v>18</v>
      </c>
      <c r="I92">
        <f>Bawana_NG!T92</f>
        <v>69.599999999999994</v>
      </c>
      <c r="J92">
        <f>Bawana_RLNG!T92</f>
        <v>0</v>
      </c>
      <c r="K92">
        <f>Bawana_Spot!T92</f>
        <v>35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971.34284242443368</v>
      </c>
      <c r="P92" s="77">
        <v>37.567387906211437</v>
      </c>
      <c r="Q92" s="77">
        <v>26.759096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420.03000000000009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48.35</v>
      </c>
      <c r="Z92" s="75">
        <f>IEX!P92</f>
        <v>0</v>
      </c>
      <c r="AA92" s="117">
        <f>STOA!J92</f>
        <v>150.73000000000002</v>
      </c>
      <c r="AB92" s="117">
        <f>-STOA!P92</f>
        <v>0</v>
      </c>
      <c r="AC92">
        <f t="shared" si="3"/>
        <v>17.131976767466078</v>
      </c>
      <c r="AD92">
        <f t="shared" si="4"/>
        <v>1638.3962364993242</v>
      </c>
      <c r="AE92">
        <f>'IDT-1'!F92</f>
        <v>0</v>
      </c>
      <c r="AF92" s="26"/>
      <c r="AG92">
        <f t="shared" si="5"/>
        <v>1638.3962364993242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11.198886936145286</v>
      </c>
      <c r="F93">
        <f>GT_Spot!T93</f>
        <v>0</v>
      </c>
      <c r="G93">
        <f>PPCL_NG!T93</f>
        <v>11.95</v>
      </c>
      <c r="H93">
        <f>PPCL_Spot!T93</f>
        <v>18</v>
      </c>
      <c r="I93">
        <f>Bawana_NG!T93</f>
        <v>69.599999999999994</v>
      </c>
      <c r="J93">
        <f>Bawana_RLNG!T93</f>
        <v>0</v>
      </c>
      <c r="K93">
        <f>Bawana_Spot!T93</f>
        <v>35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971.34284242443368</v>
      </c>
      <c r="P93" s="77">
        <v>37.567387906211437</v>
      </c>
      <c r="Q93" s="77">
        <v>26.759096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420.01000000000005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72.53</v>
      </c>
      <c r="Z93" s="75">
        <f>IEX!P93</f>
        <v>0</v>
      </c>
      <c r="AA93" s="117">
        <f>STOA!J93</f>
        <v>150.73000000000002</v>
      </c>
      <c r="AB93" s="117">
        <f>-STOA!P93</f>
        <v>0</v>
      </c>
      <c r="AC93">
        <f t="shared" si="3"/>
        <v>16.367990740024595</v>
      </c>
      <c r="AD93">
        <f t="shared" si="4"/>
        <v>1773.3202225267657</v>
      </c>
      <c r="AE93">
        <f>'IDT-1'!F93</f>
        <v>0</v>
      </c>
      <c r="AF93" s="26"/>
      <c r="AG93">
        <f t="shared" si="5"/>
        <v>1773.3202225267657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11.198886936145286</v>
      </c>
      <c r="F94">
        <f>GT_Spot!T94</f>
        <v>0</v>
      </c>
      <c r="G94">
        <f>PPCL_NG!T94</f>
        <v>11.95</v>
      </c>
      <c r="H94">
        <f>PPCL_Spot!T94</f>
        <v>18</v>
      </c>
      <c r="I94">
        <f>Bawana_NG!T94</f>
        <v>69.599999999999994</v>
      </c>
      <c r="J94">
        <f>Bawana_RLNG!T94</f>
        <v>0</v>
      </c>
      <c r="K94">
        <f>Bawana_Spot!T94</f>
        <v>35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971.34284242443368</v>
      </c>
      <c r="P94" s="77">
        <v>37.567387906211437</v>
      </c>
      <c r="Q94" s="77">
        <v>26.759096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418.69000000000005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96.71</v>
      </c>
      <c r="Z94" s="75">
        <f>IEX!P94</f>
        <v>0</v>
      </c>
      <c r="AA94" s="117">
        <f>STOA!J94</f>
        <v>150.73000000000002</v>
      </c>
      <c r="AB94" s="117">
        <f>-STOA!P94</f>
        <v>0</v>
      </c>
      <c r="AC94">
        <f t="shared" si="3"/>
        <v>16.569158740024594</v>
      </c>
      <c r="AD94">
        <f t="shared" si="4"/>
        <v>1795.9790545267658</v>
      </c>
      <c r="AE94">
        <f>'IDT-1'!F94</f>
        <v>0</v>
      </c>
      <c r="AF94" s="26"/>
      <c r="AG94">
        <f t="shared" si="5"/>
        <v>1795.9790545267658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11.198886936145286</v>
      </c>
      <c r="F95">
        <f>GT_Spot!T95</f>
        <v>0</v>
      </c>
      <c r="G95">
        <f>PPCL_NG!T95</f>
        <v>11.95</v>
      </c>
      <c r="H95">
        <f>PPCL_Spot!T95</f>
        <v>18</v>
      </c>
      <c r="I95">
        <f>Bawana_NG!T95</f>
        <v>69.599999999999994</v>
      </c>
      <c r="J95">
        <f>Bawana_RLNG!T95</f>
        <v>0</v>
      </c>
      <c r="K95">
        <f>Bawana_Spot!T95</f>
        <v>35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954.73700121154479</v>
      </c>
      <c r="P95" s="77">
        <v>37.567387906211437</v>
      </c>
      <c r="Q95" s="77">
        <v>26.759096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417.8900000000001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96.7</v>
      </c>
      <c r="Z95" s="75">
        <f>IEX!P95</f>
        <v>0</v>
      </c>
      <c r="AA95" s="117">
        <f>STOA!J95</f>
        <v>150.73000000000002</v>
      </c>
      <c r="AB95" s="117">
        <f>-STOA!P95</f>
        <v>0</v>
      </c>
      <c r="AC95">
        <f t="shared" si="3"/>
        <v>16.105164874074337</v>
      </c>
      <c r="AD95">
        <f t="shared" si="4"/>
        <v>1814.0272071798274</v>
      </c>
      <c r="AE95">
        <f>'IDT-1'!F95</f>
        <v>0</v>
      </c>
      <c r="AF95" s="26"/>
      <c r="AG95">
        <f t="shared" si="5"/>
        <v>1814.0272071798274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11.198886936145286</v>
      </c>
      <c r="F96">
        <f>GT_Spot!T96</f>
        <v>0</v>
      </c>
      <c r="G96">
        <f>PPCL_NG!T96</f>
        <v>11.95</v>
      </c>
      <c r="H96">
        <f>PPCL_Spot!T96</f>
        <v>18</v>
      </c>
      <c r="I96">
        <f>Bawana_NG!T96</f>
        <v>69.599999999999994</v>
      </c>
      <c r="J96">
        <f>Bawana_RLNG!T96</f>
        <v>0</v>
      </c>
      <c r="K96">
        <f>Bawana_Spot!T96</f>
        <v>35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953.31647211194479</v>
      </c>
      <c r="P96" s="77">
        <v>37.567387906211437</v>
      </c>
      <c r="Q96" s="77">
        <v>26.759096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417.7600000000001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96.7</v>
      </c>
      <c r="Z96" s="75">
        <f>IEX!P96</f>
        <v>0</v>
      </c>
      <c r="AA96" s="117">
        <f>STOA!J96</f>
        <v>150.73000000000002</v>
      </c>
      <c r="AB96" s="117">
        <f>-STOA!P96</f>
        <v>0</v>
      </c>
      <c r="AC96">
        <f t="shared" si="3"/>
        <v>16.091520217997857</v>
      </c>
      <c r="AD96">
        <f t="shared" si="4"/>
        <v>1812.4903227363038</v>
      </c>
      <c r="AE96">
        <f>'IDT-1'!F96</f>
        <v>0</v>
      </c>
      <c r="AF96" s="26"/>
      <c r="AG96">
        <f t="shared" si="5"/>
        <v>1812.4903227363038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11.198886936145286</v>
      </c>
      <c r="F97">
        <f>GT_Spot!T97</f>
        <v>0</v>
      </c>
      <c r="G97">
        <f>PPCL_NG!T97</f>
        <v>11.95</v>
      </c>
      <c r="H97">
        <f>PPCL_Spot!T97</f>
        <v>18</v>
      </c>
      <c r="I97">
        <f>Bawana_NG!T97</f>
        <v>69.599999999999994</v>
      </c>
      <c r="J97">
        <f>Bawana_RLNG!T97</f>
        <v>0</v>
      </c>
      <c r="K97">
        <f>Bawana_Spot!T97</f>
        <v>35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951.32034970314476</v>
      </c>
      <c r="P97" s="77">
        <v>37.567387906211437</v>
      </c>
      <c r="Q97" s="77">
        <v>26.759096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417.94000000000011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96.7</v>
      </c>
      <c r="Z97" s="75">
        <f>IEX!P97</f>
        <v>0</v>
      </c>
      <c r="AA97" s="117">
        <f>STOA!J97</f>
        <v>150.73000000000002</v>
      </c>
      <c r="AB97" s="117">
        <f>-STOA!P97</f>
        <v>0</v>
      </c>
      <c r="AC97">
        <f t="shared" si="3"/>
        <v>16.075538340800414</v>
      </c>
      <c r="AD97">
        <f t="shared" si="4"/>
        <v>1810.6901822047012</v>
      </c>
      <c r="AE97">
        <f>'IDT-1'!F97</f>
        <v>0</v>
      </c>
      <c r="AF97" s="26"/>
      <c r="AG97">
        <f t="shared" si="5"/>
        <v>1810.6901822047012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11.198886936145286</v>
      </c>
      <c r="F98">
        <f>GT_Spot!T98</f>
        <v>0</v>
      </c>
      <c r="G98">
        <f>PPCL_NG!T98</f>
        <v>11.95</v>
      </c>
      <c r="H98">
        <f>PPCL_Spot!T98</f>
        <v>18</v>
      </c>
      <c r="I98">
        <f>Bawana_NG!T98</f>
        <v>69.599999999999994</v>
      </c>
      <c r="J98">
        <f>Bawana_RLNG!T98</f>
        <v>0</v>
      </c>
      <c r="K98">
        <f>Bawana_Spot!T98</f>
        <v>35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951.32034970314476</v>
      </c>
      <c r="P98" s="77">
        <v>37.567387906211437</v>
      </c>
      <c r="Q98" s="77">
        <v>26.759096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418.06000000000012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96.7</v>
      </c>
      <c r="Z98" s="75">
        <f>IEX!P98</f>
        <v>0</v>
      </c>
      <c r="AA98" s="117">
        <f>STOA!J98</f>
        <v>150.73000000000002</v>
      </c>
      <c r="AB98" s="117">
        <f>-STOA!P98</f>
        <v>0</v>
      </c>
      <c r="AC98">
        <f t="shared" si="3"/>
        <v>16.076594340800415</v>
      </c>
      <c r="AD98">
        <f t="shared" si="4"/>
        <v>1810.8091262047012</v>
      </c>
      <c r="AE98">
        <f>'IDT-1'!F98</f>
        <v>0</v>
      </c>
      <c r="AF98" s="26"/>
      <c r="AG98">
        <f t="shared" si="5"/>
        <v>1810.8091262047012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0.27976221270938978</v>
      </c>
      <c r="F99">
        <f t="shared" si="6"/>
        <v>0</v>
      </c>
      <c r="G99">
        <f t="shared" si="6"/>
        <v>0.2868000000000005</v>
      </c>
      <c r="H99">
        <f t="shared" si="6"/>
        <v>0.43229910874872995</v>
      </c>
      <c r="I99">
        <f t="shared" si="6"/>
        <v>1.6704000000000025</v>
      </c>
      <c r="J99">
        <f t="shared" si="6"/>
        <v>0</v>
      </c>
      <c r="K99">
        <f t="shared" si="6"/>
        <v>0.8297145956876637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21.005410650554985</v>
      </c>
      <c r="P99" s="77">
        <f t="shared" si="6"/>
        <v>0.90161730974907528</v>
      </c>
      <c r="Q99" s="77">
        <f t="shared" si="6"/>
        <v>0.64221830399999891</v>
      </c>
      <c r="R99" s="80">
        <f>SUM(R3:R98)/4000</f>
        <v>0.22564309090909099</v>
      </c>
      <c r="S99" s="80">
        <f t="shared" si="6"/>
        <v>0</v>
      </c>
      <c r="T99" s="78">
        <f t="shared" si="6"/>
        <v>0.90436750000000032</v>
      </c>
      <c r="U99" s="78">
        <f t="shared" si="6"/>
        <v>10.646929999999999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0.25383750000000005</v>
      </c>
      <c r="Z99" s="75">
        <f t="shared" si="6"/>
        <v>-1.7645249999999999</v>
      </c>
      <c r="AA99" s="117">
        <f t="shared" si="6"/>
        <v>3.6073299999999993</v>
      </c>
      <c r="AB99" s="117">
        <f t="shared" si="6"/>
        <v>0</v>
      </c>
      <c r="AC99">
        <f t="shared" si="6"/>
        <v>0.39164756341370799</v>
      </c>
      <c r="AD99">
        <f t="shared" si="6"/>
        <v>38.51245270894524</v>
      </c>
      <c r="AE99">
        <f t="shared" si="6"/>
        <v>-1.184857</v>
      </c>
      <c r="AG99">
        <f t="shared" si="6"/>
        <v>37.327595708945232</v>
      </c>
      <c r="AI99">
        <f t="shared" si="6"/>
        <v>0</v>
      </c>
      <c r="AJ99">
        <f t="shared" si="6"/>
        <v>0</v>
      </c>
      <c r="AK99">
        <f t="shared" si="6"/>
        <v>6.045E-3</v>
      </c>
      <c r="AL99">
        <f t="shared" si="6"/>
        <v>-1.0237499999999999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44691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6">
      <c r="A3" t="s">
        <v>45</v>
      </c>
      <c r="E3">
        <f>GT_NG!S3</f>
        <v>2.1117370892018781</v>
      </c>
      <c r="F3">
        <f>GT_Spot!S3</f>
        <v>0</v>
      </c>
      <c r="G3">
        <f>PPCL_NG!S3</f>
        <v>18.79</v>
      </c>
      <c r="H3">
        <f>PPCL_Spot!S3</f>
        <v>27.78</v>
      </c>
      <c r="I3">
        <f>Bawana_NG!S3</f>
        <v>31.04</v>
      </c>
      <c r="J3">
        <f>Bawana_RLNG!S3</f>
        <v>0</v>
      </c>
      <c r="K3">
        <f>Bawana_Spot!S3</f>
        <v>13.460448681622724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33.85</v>
      </c>
      <c r="Z3" s="75">
        <f>IEX!Q3</f>
        <v>0</v>
      </c>
      <c r="AA3" s="117">
        <f>STOA!K3</f>
        <v>29.01</v>
      </c>
      <c r="AB3" s="117">
        <f>-STOA!Q3</f>
        <v>0</v>
      </c>
      <c r="AC3">
        <f>SUMIF(B3:AB3,"&gt;0")*$AC$2-SUMIF(B3:AB3,"&lt;0")*($AC$2/(1-$AC$2))+SUMIF(AI3:AR3,"&gt;0")*$AC$2-SUMIF(AI3:AR3,"&lt;0")*($AC$2/(1-$AC$2))</f>
        <v>1.4157632347832563</v>
      </c>
      <c r="AD3">
        <f>SUM(B3:AB3,AI3:AR3)-AC3</f>
        <v>159.46642253604131</v>
      </c>
      <c r="AE3">
        <f>'IDT-1'!E3</f>
        <v>0</v>
      </c>
      <c r="AF3" s="26"/>
      <c r="AG3">
        <f>SUM(AD3:AF3)+AT3</f>
        <v>159.46642253604131</v>
      </c>
      <c r="AI3" s="75">
        <f>PXIL!K3</f>
        <v>0</v>
      </c>
      <c r="AJ3" s="75">
        <f>PXIL!Q3</f>
        <v>0</v>
      </c>
      <c r="AK3" s="75">
        <f>RTM_IEX!K3</f>
        <v>4.84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2.1117370892018781</v>
      </c>
      <c r="F4">
        <f>GT_Spot!S4</f>
        <v>0</v>
      </c>
      <c r="G4">
        <f>PPCL_NG!S4</f>
        <v>18.79</v>
      </c>
      <c r="H4">
        <f>PPCL_Spot!S4</f>
        <v>27.78</v>
      </c>
      <c r="I4">
        <f>Bawana_NG!S4</f>
        <v>31.04</v>
      </c>
      <c r="J4">
        <f>Bawana_RLNG!S4</f>
        <v>0</v>
      </c>
      <c r="K4">
        <f>Bawana_Spot!S4</f>
        <v>13.460448681622724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33.85</v>
      </c>
      <c r="Z4" s="75">
        <f>IEX!Q4</f>
        <v>0</v>
      </c>
      <c r="AA4" s="117">
        <f>STOA!K4</f>
        <v>29.01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1.4157632347832563</v>
      </c>
      <c r="AD4">
        <f t="shared" ref="AD4:AD67" si="1">SUM(B4:AB4,AI4:AR4)-AC4</f>
        <v>159.46642253604131</v>
      </c>
      <c r="AE4">
        <f>'IDT-1'!E4</f>
        <v>0</v>
      </c>
      <c r="AF4" s="26"/>
      <c r="AG4">
        <f t="shared" ref="AG4:AG67" si="2">SUM(AD4:AF4)+AT4</f>
        <v>159.46642253604131</v>
      </c>
      <c r="AI4" s="75">
        <f>PXIL!K4</f>
        <v>0</v>
      </c>
      <c r="AJ4" s="75">
        <f>PXIL!Q4</f>
        <v>0</v>
      </c>
      <c r="AK4" s="75">
        <f>RTM_IEX!K4</f>
        <v>4.84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2.1117370892018781</v>
      </c>
      <c r="F5">
        <f>GT_Spot!S5</f>
        <v>0</v>
      </c>
      <c r="G5">
        <f>PPCL_NG!S5</f>
        <v>18.79</v>
      </c>
      <c r="H5">
        <f>PPCL_Spot!S5</f>
        <v>27.78</v>
      </c>
      <c r="I5">
        <f>Bawana_NG!S5</f>
        <v>31.04</v>
      </c>
      <c r="J5">
        <f>Bawana_RLNG!S5</f>
        <v>0</v>
      </c>
      <c r="K5">
        <f>Bawana_Spot!S5</f>
        <v>13.460448681622724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33.85</v>
      </c>
      <c r="Z5" s="75">
        <f>IEX!Q5</f>
        <v>0</v>
      </c>
      <c r="AA5" s="117">
        <f>STOA!K5</f>
        <v>29.01</v>
      </c>
      <c r="AB5" s="117">
        <f>-STOA!Q5</f>
        <v>0</v>
      </c>
      <c r="AC5">
        <f t="shared" si="0"/>
        <v>1.4582672347832564</v>
      </c>
      <c r="AD5">
        <f t="shared" si="1"/>
        <v>164.25391853604131</v>
      </c>
      <c r="AE5">
        <f>'IDT-1'!E5</f>
        <v>0</v>
      </c>
      <c r="AF5" s="26"/>
      <c r="AG5">
        <f t="shared" si="2"/>
        <v>164.25391853604131</v>
      </c>
      <c r="AI5" s="75">
        <f>PXIL!K5</f>
        <v>0</v>
      </c>
      <c r="AJ5" s="75">
        <f>PXIL!Q5</f>
        <v>0</v>
      </c>
      <c r="AK5" s="75">
        <f>RTM_IEX!K5</f>
        <v>9.67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2.1117370892018781</v>
      </c>
      <c r="F6">
        <f>GT_Spot!S6</f>
        <v>0</v>
      </c>
      <c r="G6">
        <f>PPCL_NG!S6</f>
        <v>18.79</v>
      </c>
      <c r="H6">
        <f>PPCL_Spot!S6</f>
        <v>27.78</v>
      </c>
      <c r="I6">
        <f>Bawana_NG!S6</f>
        <v>31.04</v>
      </c>
      <c r="J6">
        <f>Bawana_RLNG!S6</f>
        <v>0</v>
      </c>
      <c r="K6">
        <f>Bawana_Spot!S6</f>
        <v>13.460448681622724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33.85</v>
      </c>
      <c r="Z6" s="75">
        <f>IEX!Q6</f>
        <v>0</v>
      </c>
      <c r="AA6" s="117">
        <f>STOA!K6</f>
        <v>29.01</v>
      </c>
      <c r="AB6" s="117">
        <f>-STOA!Q6</f>
        <v>0</v>
      </c>
      <c r="AC6">
        <f t="shared" si="0"/>
        <v>1.4157632347832563</v>
      </c>
      <c r="AD6">
        <f t="shared" si="1"/>
        <v>159.46642253604131</v>
      </c>
      <c r="AE6">
        <f>'IDT-1'!E6</f>
        <v>0</v>
      </c>
      <c r="AF6" s="26"/>
      <c r="AG6">
        <f t="shared" si="2"/>
        <v>159.46642253604131</v>
      </c>
      <c r="AI6" s="75">
        <f>PXIL!K6</f>
        <v>0</v>
      </c>
      <c r="AJ6" s="75">
        <f>PXIL!Q6</f>
        <v>0</v>
      </c>
      <c r="AK6" s="75">
        <f>RTM_IEX!K6</f>
        <v>4.84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2.1117370892018781</v>
      </c>
      <c r="F7">
        <f>GT_Spot!S7</f>
        <v>0</v>
      </c>
      <c r="G7">
        <f>PPCL_NG!S7</f>
        <v>18.79</v>
      </c>
      <c r="H7">
        <f>PPCL_Spot!S7</f>
        <v>27.78</v>
      </c>
      <c r="I7">
        <f>Bawana_NG!S7</f>
        <v>31.04</v>
      </c>
      <c r="J7">
        <f>Bawana_RLNG!S7</f>
        <v>0</v>
      </c>
      <c r="K7">
        <f>Bawana_Spot!S7</f>
        <v>12.88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19.34</v>
      </c>
      <c r="AB7" s="117">
        <f>-STOA!Q7</f>
        <v>0</v>
      </c>
      <c r="AC7">
        <f t="shared" si="0"/>
        <v>0.98508728638497645</v>
      </c>
      <c r="AD7">
        <f t="shared" si="1"/>
        <v>110.95664980281688</v>
      </c>
      <c r="AE7">
        <f>'IDT-1'!E7</f>
        <v>0</v>
      </c>
      <c r="AF7" s="26"/>
      <c r="AG7">
        <f t="shared" si="2"/>
        <v>110.95664980281688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2.1117370892018781</v>
      </c>
      <c r="F8">
        <f>GT_Spot!S8</f>
        <v>0</v>
      </c>
      <c r="G8">
        <f>PPCL_NG!S8</f>
        <v>18.79</v>
      </c>
      <c r="H8">
        <f>PPCL_Spot!S8</f>
        <v>27.78</v>
      </c>
      <c r="I8">
        <f>Bawana_NG!S8</f>
        <v>31.04</v>
      </c>
      <c r="J8">
        <f>Bawana_RLNG!S8</f>
        <v>0</v>
      </c>
      <c r="K8">
        <f>Bawana_Spot!S8</f>
        <v>13.460448681622724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33.85</v>
      </c>
      <c r="Z8" s="75">
        <f>IEX!Q8</f>
        <v>0</v>
      </c>
      <c r="AA8" s="117">
        <f>STOA!K8</f>
        <v>19.34</v>
      </c>
      <c r="AB8" s="117">
        <f>-STOA!Q8</f>
        <v>0</v>
      </c>
      <c r="AC8">
        <f t="shared" si="0"/>
        <v>1.3731712347832565</v>
      </c>
      <c r="AD8">
        <f t="shared" si="1"/>
        <v>154.66901453604132</v>
      </c>
      <c r="AE8">
        <f>'IDT-1'!E8</f>
        <v>0</v>
      </c>
      <c r="AF8" s="26"/>
      <c r="AG8">
        <f t="shared" si="2"/>
        <v>154.66901453604132</v>
      </c>
      <c r="AI8" s="75">
        <f>PXIL!K8</f>
        <v>0</v>
      </c>
      <c r="AJ8" s="75">
        <f>PXIL!Q8</f>
        <v>0</v>
      </c>
      <c r="AK8" s="75">
        <f>RTM_IEX!K8</f>
        <v>9.67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2.1117370892018781</v>
      </c>
      <c r="F9">
        <f>GT_Spot!S9</f>
        <v>0</v>
      </c>
      <c r="G9">
        <f>PPCL_NG!S9</f>
        <v>18.79</v>
      </c>
      <c r="H9">
        <f>PPCL_Spot!S9</f>
        <v>27.78</v>
      </c>
      <c r="I9">
        <f>Bawana_NG!S9</f>
        <v>31.04</v>
      </c>
      <c r="J9">
        <f>Bawana_RLNG!S9</f>
        <v>0</v>
      </c>
      <c r="K9">
        <f>Bawana_Spot!S9</f>
        <v>13.460448681622724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33.85</v>
      </c>
      <c r="Z9" s="75">
        <f>IEX!Q9</f>
        <v>0</v>
      </c>
      <c r="AA9" s="117">
        <f>STOA!K9</f>
        <v>19.34</v>
      </c>
      <c r="AB9" s="117">
        <f>-STOA!Q9</f>
        <v>0</v>
      </c>
      <c r="AC9">
        <f t="shared" si="0"/>
        <v>1.3731712347832565</v>
      </c>
      <c r="AD9">
        <f t="shared" si="1"/>
        <v>154.66901453604132</v>
      </c>
      <c r="AE9">
        <f>'IDT-1'!E9</f>
        <v>0</v>
      </c>
      <c r="AF9" s="26"/>
      <c r="AG9">
        <f t="shared" si="2"/>
        <v>154.66901453604132</v>
      </c>
      <c r="AI9" s="75">
        <f>PXIL!K9</f>
        <v>0</v>
      </c>
      <c r="AJ9" s="75">
        <f>PXIL!Q9</f>
        <v>0</v>
      </c>
      <c r="AK9" s="75">
        <f>RTM_IEX!K9</f>
        <v>9.67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2.1117370892018781</v>
      </c>
      <c r="F10">
        <f>GT_Spot!S10</f>
        <v>0</v>
      </c>
      <c r="G10">
        <f>PPCL_NG!S10</f>
        <v>18.79</v>
      </c>
      <c r="H10">
        <f>PPCL_Spot!S10</f>
        <v>27.78</v>
      </c>
      <c r="I10">
        <f>Bawana_NG!S10</f>
        <v>31.04</v>
      </c>
      <c r="J10">
        <f>Bawana_RLNG!S10</f>
        <v>0</v>
      </c>
      <c r="K10">
        <f>Bawana_Spot!S10</f>
        <v>13.460448681622724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33.85</v>
      </c>
      <c r="Z10" s="75">
        <f>IEX!Q10</f>
        <v>0</v>
      </c>
      <c r="AA10" s="117">
        <f>STOA!K10</f>
        <v>19.34</v>
      </c>
      <c r="AB10" s="117">
        <f>-STOA!Q10</f>
        <v>0</v>
      </c>
      <c r="AC10">
        <f t="shared" si="0"/>
        <v>1.2880752347832565</v>
      </c>
      <c r="AD10">
        <f t="shared" si="1"/>
        <v>145.08411053604132</v>
      </c>
      <c r="AE10">
        <f>'IDT-1'!E10</f>
        <v>0</v>
      </c>
      <c r="AF10" s="26"/>
      <c r="AG10">
        <f t="shared" si="2"/>
        <v>145.08411053604132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2.1117370892018781</v>
      </c>
      <c r="F11">
        <f>GT_Spot!S11</f>
        <v>0</v>
      </c>
      <c r="G11">
        <f>PPCL_NG!S11</f>
        <v>18.79</v>
      </c>
      <c r="H11">
        <f>PPCL_Spot!S11</f>
        <v>27.78</v>
      </c>
      <c r="I11">
        <f>Bawana_NG!S11</f>
        <v>31.04</v>
      </c>
      <c r="J11">
        <f>Bawana_RLNG!S11</f>
        <v>0</v>
      </c>
      <c r="K11">
        <f>Bawana_Spot!S11</f>
        <v>13.999099736351361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19.34</v>
      </c>
      <c r="AB11" s="117">
        <f>-STOA!Q11</f>
        <v>0</v>
      </c>
      <c r="AC11">
        <f t="shared" si="0"/>
        <v>0.99493536406486838</v>
      </c>
      <c r="AD11">
        <f t="shared" si="1"/>
        <v>112.06590146148835</v>
      </c>
      <c r="AE11">
        <f>'IDT-1'!E11</f>
        <v>0</v>
      </c>
      <c r="AF11" s="26"/>
      <c r="AG11">
        <f t="shared" si="2"/>
        <v>112.06590146148835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2.1117370892018781</v>
      </c>
      <c r="F12">
        <f>GT_Spot!S12</f>
        <v>0</v>
      </c>
      <c r="G12">
        <f>PPCL_NG!S12</f>
        <v>18.79</v>
      </c>
      <c r="H12">
        <f>PPCL_Spot!S12</f>
        <v>27.78</v>
      </c>
      <c r="I12">
        <f>Bawana_NG!S12</f>
        <v>31.04</v>
      </c>
      <c r="J12">
        <f>Bawana_RLNG!S12</f>
        <v>0</v>
      </c>
      <c r="K12">
        <f>Bawana_Spot!S12</f>
        <v>13.999099736351361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29.01</v>
      </c>
      <c r="Z12" s="75">
        <f>IEX!Q12</f>
        <v>0</v>
      </c>
      <c r="AA12" s="117">
        <f>STOA!K12</f>
        <v>19.34</v>
      </c>
      <c r="AB12" s="117">
        <f>-STOA!Q12</f>
        <v>0</v>
      </c>
      <c r="AC12">
        <f t="shared" si="0"/>
        <v>1.3353193640648684</v>
      </c>
      <c r="AD12">
        <f t="shared" si="1"/>
        <v>150.40551746148833</v>
      </c>
      <c r="AE12">
        <f>'IDT-1'!E12</f>
        <v>0</v>
      </c>
      <c r="AF12" s="26"/>
      <c r="AG12">
        <f t="shared" si="2"/>
        <v>150.40551746148833</v>
      </c>
      <c r="AI12" s="75">
        <f>PXIL!K12</f>
        <v>0</v>
      </c>
      <c r="AJ12" s="75">
        <f>PXIL!Q12</f>
        <v>0</v>
      </c>
      <c r="AK12" s="75">
        <f>RTM_IEX!K12</f>
        <v>9.67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2.1117370892018781</v>
      </c>
      <c r="F13">
        <f>GT_Spot!S13</f>
        <v>0</v>
      </c>
      <c r="G13">
        <f>PPCL_NG!S13</f>
        <v>18.79</v>
      </c>
      <c r="H13">
        <f>PPCL_Spot!S13</f>
        <v>27.78</v>
      </c>
      <c r="I13">
        <f>Bawana_NG!S13</f>
        <v>31.04</v>
      </c>
      <c r="J13">
        <f>Bawana_RLNG!S13</f>
        <v>0</v>
      </c>
      <c r="K13">
        <f>Bawana_Spot!S13</f>
        <v>14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29.01</v>
      </c>
      <c r="Z13" s="75">
        <f>IEX!Q13</f>
        <v>0</v>
      </c>
      <c r="AA13" s="117">
        <f>STOA!K13</f>
        <v>19.34</v>
      </c>
      <c r="AB13" s="117">
        <f>-STOA!Q13</f>
        <v>0</v>
      </c>
      <c r="AC13">
        <f t="shared" si="0"/>
        <v>1.3353272863849766</v>
      </c>
      <c r="AD13">
        <f t="shared" si="1"/>
        <v>150.40640980281688</v>
      </c>
      <c r="AE13">
        <f>'IDT-1'!E13</f>
        <v>0</v>
      </c>
      <c r="AF13" s="26"/>
      <c r="AG13">
        <f t="shared" si="2"/>
        <v>150.40640980281688</v>
      </c>
      <c r="AI13" s="75">
        <f>PXIL!K13</f>
        <v>0</v>
      </c>
      <c r="AJ13" s="75">
        <f>PXIL!Q13</f>
        <v>0</v>
      </c>
      <c r="AK13" s="75">
        <f>RTM_IEX!K13</f>
        <v>9.67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2.1117370892018781</v>
      </c>
      <c r="F14">
        <f>GT_Spot!S14</f>
        <v>0</v>
      </c>
      <c r="G14">
        <f>PPCL_NG!S14</f>
        <v>18.79</v>
      </c>
      <c r="H14">
        <f>PPCL_Spot!S14</f>
        <v>27.78</v>
      </c>
      <c r="I14">
        <f>Bawana_NG!S14</f>
        <v>31.04</v>
      </c>
      <c r="J14">
        <f>Bawana_RLNG!S14</f>
        <v>0</v>
      </c>
      <c r="K14">
        <f>Bawana_Spot!S14</f>
        <v>13.999099736351361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29.01</v>
      </c>
      <c r="Z14" s="75">
        <f>IEX!Q14</f>
        <v>0</v>
      </c>
      <c r="AA14" s="117">
        <f>STOA!K14</f>
        <v>19.34</v>
      </c>
      <c r="AB14" s="117">
        <f>-STOA!Q14</f>
        <v>0</v>
      </c>
      <c r="AC14">
        <f t="shared" si="0"/>
        <v>1.2502233640648683</v>
      </c>
      <c r="AD14">
        <f t="shared" si="1"/>
        <v>140.82061346148834</v>
      </c>
      <c r="AE14">
        <f>'IDT-1'!E14</f>
        <v>0</v>
      </c>
      <c r="AF14" s="26"/>
      <c r="AG14">
        <f t="shared" si="2"/>
        <v>140.82061346148834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18.79</v>
      </c>
      <c r="H15">
        <f>PPCL_Spot!S15</f>
        <v>28.479999999999997</v>
      </c>
      <c r="I15">
        <f>Bawana_NG!S15</f>
        <v>31.04</v>
      </c>
      <c r="J15">
        <f>Bawana_RLNG!S15</f>
        <v>0</v>
      </c>
      <c r="K15">
        <f>Bawana_Spot!S15</f>
        <v>14.000884340850229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9.67</v>
      </c>
      <c r="AB15" s="117">
        <f>-STOA!Q15</f>
        <v>0</v>
      </c>
      <c r="AC15">
        <f t="shared" si="0"/>
        <v>0.9160124038133971</v>
      </c>
      <c r="AD15">
        <f t="shared" si="1"/>
        <v>103.17630621134536</v>
      </c>
      <c r="AE15">
        <f>'IDT-1'!E15</f>
        <v>0</v>
      </c>
      <c r="AF15" s="26"/>
      <c r="AG15">
        <f t="shared" si="2"/>
        <v>103.17630621134536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18.79</v>
      </c>
      <c r="H16">
        <f>PPCL_Spot!S16</f>
        <v>28.479999999999997</v>
      </c>
      <c r="I16">
        <f>Bawana_NG!S16</f>
        <v>31.04</v>
      </c>
      <c r="J16">
        <f>Bawana_RLNG!S16</f>
        <v>0</v>
      </c>
      <c r="K16">
        <f>Bawana_Spot!S16</f>
        <v>14.000884340850229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33.85</v>
      </c>
      <c r="Z16" s="75">
        <f>IEX!Q16</f>
        <v>0</v>
      </c>
      <c r="AA16" s="117">
        <f>STOA!K16</f>
        <v>9.67</v>
      </c>
      <c r="AB16" s="117">
        <f>-STOA!Q16</f>
        <v>0</v>
      </c>
      <c r="AC16">
        <f t="shared" si="0"/>
        <v>1.298988403813397</v>
      </c>
      <c r="AD16">
        <f t="shared" si="1"/>
        <v>146.31333021134532</v>
      </c>
      <c r="AE16">
        <f>'IDT-1'!E16</f>
        <v>0</v>
      </c>
      <c r="AF16" s="26"/>
      <c r="AG16">
        <f t="shared" si="2"/>
        <v>146.31333021134532</v>
      </c>
      <c r="AI16" s="75">
        <f>PXIL!K16</f>
        <v>0</v>
      </c>
      <c r="AJ16" s="75">
        <f>PXIL!Q16</f>
        <v>0</v>
      </c>
      <c r="AK16" s="75">
        <f>RTM_IEX!K16</f>
        <v>9.67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18.79</v>
      </c>
      <c r="H17">
        <f>PPCL_Spot!S17</f>
        <v>28.479999999999997</v>
      </c>
      <c r="I17">
        <f>Bawana_NG!S17</f>
        <v>31.04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33.85</v>
      </c>
      <c r="Z17" s="75">
        <f>IEX!Q17</f>
        <v>0</v>
      </c>
      <c r="AA17" s="117">
        <f>STOA!K17</f>
        <v>9.67</v>
      </c>
      <c r="AB17" s="117">
        <f>-STOA!Q17</f>
        <v>0</v>
      </c>
      <c r="AC17">
        <f t="shared" si="0"/>
        <v>1.298980621613915</v>
      </c>
      <c r="AD17">
        <f t="shared" si="1"/>
        <v>146.31245365269459</v>
      </c>
      <c r="AE17">
        <f>'IDT-1'!E17</f>
        <v>0</v>
      </c>
      <c r="AF17" s="26"/>
      <c r="AG17">
        <f t="shared" si="2"/>
        <v>146.31245365269459</v>
      </c>
      <c r="AI17" s="75">
        <f>PXIL!K17</f>
        <v>0</v>
      </c>
      <c r="AJ17" s="75">
        <f>PXIL!Q17</f>
        <v>0</v>
      </c>
      <c r="AK17" s="75">
        <f>RTM_IEX!K17</f>
        <v>9.67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18.79</v>
      </c>
      <c r="H18">
        <f>PPCL_Spot!S18</f>
        <v>28.479999999999997</v>
      </c>
      <c r="I18">
        <f>Bawana_NG!S18</f>
        <v>31.04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33.85</v>
      </c>
      <c r="Z18" s="75">
        <f>IEX!Q18</f>
        <v>0</v>
      </c>
      <c r="AA18" s="117">
        <f>STOA!K18</f>
        <v>9.67</v>
      </c>
      <c r="AB18" s="117">
        <f>-STOA!Q18</f>
        <v>0</v>
      </c>
      <c r="AC18">
        <f t="shared" si="0"/>
        <v>1.213884621613915</v>
      </c>
      <c r="AD18">
        <f t="shared" si="1"/>
        <v>136.72754965269459</v>
      </c>
      <c r="AE18">
        <f>'IDT-1'!E18</f>
        <v>0</v>
      </c>
      <c r="AF18" s="26"/>
      <c r="AG18">
        <f t="shared" si="2"/>
        <v>136.72754965269459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18.79</v>
      </c>
      <c r="H19">
        <f>PPCL_Spot!S19</f>
        <v>28.479999999999997</v>
      </c>
      <c r="I19">
        <f>Bawana_NG!S19</f>
        <v>31.04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9.67</v>
      </c>
      <c r="AB19" s="117">
        <f>-STOA!Q19</f>
        <v>0</v>
      </c>
      <c r="AC19">
        <f t="shared" si="0"/>
        <v>0.91600462161391505</v>
      </c>
      <c r="AD19">
        <f t="shared" si="1"/>
        <v>103.17542965269462</v>
      </c>
      <c r="AE19">
        <f>'IDT-1'!E19</f>
        <v>0</v>
      </c>
      <c r="AF19" s="26"/>
      <c r="AG19">
        <f t="shared" si="2"/>
        <v>103.17542965269462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18.79</v>
      </c>
      <c r="H20">
        <f>PPCL_Spot!S20</f>
        <v>28.479999999999997</v>
      </c>
      <c r="I20">
        <f>Bawana_NG!S20</f>
        <v>31.04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33.85</v>
      </c>
      <c r="Z20" s="75">
        <f>IEX!Q20</f>
        <v>0</v>
      </c>
      <c r="AA20" s="117">
        <f>STOA!K20</f>
        <v>9.67</v>
      </c>
      <c r="AB20" s="117">
        <f>-STOA!Q20</f>
        <v>0</v>
      </c>
      <c r="AC20">
        <f t="shared" si="0"/>
        <v>1.213884621613915</v>
      </c>
      <c r="AD20">
        <f t="shared" si="1"/>
        <v>136.72754965269459</v>
      </c>
      <c r="AE20">
        <f>'IDT-1'!E20</f>
        <v>0</v>
      </c>
      <c r="AF20" s="26"/>
      <c r="AG20">
        <f t="shared" si="2"/>
        <v>136.72754965269459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18.79</v>
      </c>
      <c r="H21">
        <f>PPCL_Spot!S21</f>
        <v>28.479999999999997</v>
      </c>
      <c r="I21">
        <f>Bawana_NG!S21</f>
        <v>31.04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33.85</v>
      </c>
      <c r="Z21" s="75">
        <f>IEX!Q21</f>
        <v>0</v>
      </c>
      <c r="AA21" s="117">
        <f>STOA!K21</f>
        <v>9.67</v>
      </c>
      <c r="AB21" s="117">
        <f>-STOA!Q21</f>
        <v>0</v>
      </c>
      <c r="AC21">
        <f t="shared" si="0"/>
        <v>1.298980621613915</v>
      </c>
      <c r="AD21">
        <f t="shared" si="1"/>
        <v>146.31245365269459</v>
      </c>
      <c r="AE21">
        <f>'IDT-1'!E21</f>
        <v>0</v>
      </c>
      <c r="AF21" s="26"/>
      <c r="AG21">
        <f t="shared" si="2"/>
        <v>146.31245365269459</v>
      </c>
      <c r="AI21" s="75">
        <f>PXIL!K21</f>
        <v>0</v>
      </c>
      <c r="AJ21" s="75">
        <f>PXIL!Q21</f>
        <v>0</v>
      </c>
      <c r="AK21" s="75">
        <f>RTM_IEX!K21</f>
        <v>9.67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18.79</v>
      </c>
      <c r="H22">
        <f>PPCL_Spot!S22</f>
        <v>28.479999999999997</v>
      </c>
      <c r="I22">
        <f>Bawana_NG!S22</f>
        <v>31.04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33.85</v>
      </c>
      <c r="Z22" s="75">
        <f>IEX!Q22</f>
        <v>0</v>
      </c>
      <c r="AA22" s="117">
        <f>STOA!K22</f>
        <v>9.67</v>
      </c>
      <c r="AB22" s="117">
        <f>-STOA!Q22</f>
        <v>0</v>
      </c>
      <c r="AC22">
        <f t="shared" si="0"/>
        <v>1.213884621613915</v>
      </c>
      <c r="AD22">
        <f t="shared" si="1"/>
        <v>136.72754965269459</v>
      </c>
      <c r="AE22">
        <f>'IDT-1'!E22</f>
        <v>0</v>
      </c>
      <c r="AF22" s="26"/>
      <c r="AG22">
        <f t="shared" si="2"/>
        <v>136.72754965269459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18.79</v>
      </c>
      <c r="H23">
        <f>PPCL_Spot!S23</f>
        <v>28.479999999999997</v>
      </c>
      <c r="I23">
        <f>Bawana_NG!S23</f>
        <v>31.04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9.67</v>
      </c>
      <c r="AB23" s="117">
        <f>-STOA!Q23</f>
        <v>0</v>
      </c>
      <c r="AC23">
        <f t="shared" si="0"/>
        <v>0.91600462161391505</v>
      </c>
      <c r="AD23">
        <f t="shared" si="1"/>
        <v>103.17542965269462</v>
      </c>
      <c r="AE23">
        <f>'IDT-1'!E23</f>
        <v>0</v>
      </c>
      <c r="AF23" s="26"/>
      <c r="AG23">
        <f t="shared" si="2"/>
        <v>103.17542965269462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28.479999999999997</v>
      </c>
      <c r="I24">
        <f>Bawana_NG!S24</f>
        <v>31.04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29.01</v>
      </c>
      <c r="Z24" s="75">
        <f>IEX!Q24</f>
        <v>0</v>
      </c>
      <c r="AA24" s="117">
        <f>STOA!K24</f>
        <v>9.67</v>
      </c>
      <c r="AB24" s="117">
        <f>-STOA!Q24</f>
        <v>0</v>
      </c>
      <c r="AC24">
        <f t="shared" si="0"/>
        <v>1.2563886216139153</v>
      </c>
      <c r="AD24">
        <f t="shared" si="1"/>
        <v>141.5150456526946</v>
      </c>
      <c r="AE24">
        <f>'IDT-1'!E24</f>
        <v>0</v>
      </c>
      <c r="AF24" s="26"/>
      <c r="AG24">
        <f t="shared" si="2"/>
        <v>141.5150456526946</v>
      </c>
      <c r="AI24" s="75">
        <f>PXIL!K24</f>
        <v>0</v>
      </c>
      <c r="AJ24" s="75">
        <f>PXIL!Q24</f>
        <v>0</v>
      </c>
      <c r="AK24" s="75">
        <f>RTM_IEX!K24</f>
        <v>9.67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18.79</v>
      </c>
      <c r="H25">
        <f>PPCL_Spot!S25</f>
        <v>28.479999999999997</v>
      </c>
      <c r="I25">
        <f>Bawana_NG!S25</f>
        <v>31.04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29.01</v>
      </c>
      <c r="Z25" s="75">
        <f>IEX!Q25</f>
        <v>0</v>
      </c>
      <c r="AA25" s="117">
        <f>STOA!K25</f>
        <v>9.67</v>
      </c>
      <c r="AB25" s="117">
        <f>-STOA!Q25</f>
        <v>0</v>
      </c>
      <c r="AC25">
        <f t="shared" si="0"/>
        <v>1.1712926216139152</v>
      </c>
      <c r="AD25">
        <f t="shared" si="1"/>
        <v>131.9301416526946</v>
      </c>
      <c r="AE25">
        <f>'IDT-1'!E25</f>
        <v>0</v>
      </c>
      <c r="AF25" s="26"/>
      <c r="AG25">
        <f t="shared" si="2"/>
        <v>131.9301416526946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28.383913043478262</v>
      </c>
      <c r="I26">
        <f>Bawana_NG!S26</f>
        <v>31.04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29.01</v>
      </c>
      <c r="Z26" s="75">
        <f>IEX!Q26</f>
        <v>0</v>
      </c>
      <c r="AA26" s="117">
        <f>STOA!K26</f>
        <v>9.67</v>
      </c>
      <c r="AB26" s="117">
        <f>-STOA!Q26</f>
        <v>0</v>
      </c>
      <c r="AC26">
        <f t="shared" si="0"/>
        <v>1.255543056396524</v>
      </c>
      <c r="AD26">
        <f t="shared" si="1"/>
        <v>141.41980426139025</v>
      </c>
      <c r="AE26">
        <f>'IDT-1'!E26</f>
        <v>0</v>
      </c>
      <c r="AF26" s="26"/>
      <c r="AG26">
        <f t="shared" si="2"/>
        <v>141.41980426139025</v>
      </c>
      <c r="AI26" s="75">
        <f>PXIL!K26</f>
        <v>0</v>
      </c>
      <c r="AJ26" s="75">
        <f>PXIL!Q26</f>
        <v>0</v>
      </c>
      <c r="AK26" s="75">
        <f>RTM_IEX!K26</f>
        <v>9.67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18.79</v>
      </c>
      <c r="H27">
        <f>PPCL_Spot!S27</f>
        <v>28.383913043478262</v>
      </c>
      <c r="I27">
        <f>Bawana_NG!S27</f>
        <v>31.04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19.34</v>
      </c>
      <c r="Z27" s="75">
        <f>IEX!Q27</f>
        <v>0</v>
      </c>
      <c r="AA27" s="117">
        <f>STOA!K27</f>
        <v>19.34</v>
      </c>
      <c r="AB27" s="117">
        <f>-STOA!Q27</f>
        <v>0</v>
      </c>
      <c r="AC27">
        <f t="shared" si="0"/>
        <v>1.1704470563965239</v>
      </c>
      <c r="AD27">
        <f t="shared" si="1"/>
        <v>131.83490026139029</v>
      </c>
      <c r="AE27">
        <f>'IDT-1'!E27</f>
        <v>0</v>
      </c>
      <c r="AF27" s="26"/>
      <c r="AG27">
        <f t="shared" si="2"/>
        <v>131.83490026139029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18.79</v>
      </c>
      <c r="H28">
        <f>PPCL_Spot!S28</f>
        <v>27.78</v>
      </c>
      <c r="I28">
        <f>Bawana_NG!S28</f>
        <v>31.04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19.34</v>
      </c>
      <c r="AB28" s="117">
        <f>-STOA!Q28</f>
        <v>0</v>
      </c>
      <c r="AC28">
        <f t="shared" si="0"/>
        <v>1.0800366216139152</v>
      </c>
      <c r="AD28">
        <f t="shared" si="1"/>
        <v>121.65139765269463</v>
      </c>
      <c r="AE28">
        <f>'IDT-1'!E28</f>
        <v>0</v>
      </c>
      <c r="AF28" s="26"/>
      <c r="AG28">
        <f t="shared" si="2"/>
        <v>121.65139765269463</v>
      </c>
      <c r="AI28" s="75">
        <f>PXIL!K28</f>
        <v>0</v>
      </c>
      <c r="AJ28" s="75">
        <f>PXIL!Q28</f>
        <v>0</v>
      </c>
      <c r="AK28" s="75">
        <f>RTM_IEX!K28</f>
        <v>9.67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18.79</v>
      </c>
      <c r="H29">
        <f>PPCL_Spot!S29</f>
        <v>27.78</v>
      </c>
      <c r="I29">
        <f>Bawana_NG!S29</f>
        <v>31.04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19.34</v>
      </c>
      <c r="AB29" s="117">
        <f>-STOA!Q29</f>
        <v>0</v>
      </c>
      <c r="AC29">
        <f t="shared" si="0"/>
        <v>0.99494062161391517</v>
      </c>
      <c r="AD29">
        <f t="shared" si="1"/>
        <v>112.06649365269462</v>
      </c>
      <c r="AE29">
        <f>'IDT-1'!E29</f>
        <v>0</v>
      </c>
      <c r="AF29" s="26"/>
      <c r="AG29">
        <f t="shared" si="2"/>
        <v>112.06649365269462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18.79</v>
      </c>
      <c r="H30">
        <f>PPCL_Spot!S30</f>
        <v>27.78</v>
      </c>
      <c r="I30">
        <f>Bawana_NG!S30</f>
        <v>31.04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19.34</v>
      </c>
      <c r="AB30" s="117">
        <f>-STOA!Q30</f>
        <v>0</v>
      </c>
      <c r="AC30">
        <f t="shared" si="0"/>
        <v>0.99494062161391517</v>
      </c>
      <c r="AD30">
        <f t="shared" si="1"/>
        <v>112.06649365269462</v>
      </c>
      <c r="AE30">
        <f>'IDT-1'!E30</f>
        <v>0</v>
      </c>
      <c r="AF30" s="26"/>
      <c r="AG30">
        <f t="shared" si="2"/>
        <v>112.06649365269462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2.1114342743085261</v>
      </c>
      <c r="F31">
        <f>GT_Spot!S31</f>
        <v>0</v>
      </c>
      <c r="G31">
        <f>PPCL_NG!S31</f>
        <v>18.79</v>
      </c>
      <c r="H31">
        <f>PPCL_Spot!S31</f>
        <v>27.78</v>
      </c>
      <c r="I31">
        <f>Bawana_NG!S31</f>
        <v>31.04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19.34</v>
      </c>
      <c r="AB31" s="117">
        <f>-STOA!Q31</f>
        <v>0</v>
      </c>
      <c r="AC31">
        <f t="shared" si="0"/>
        <v>0.99494062161391517</v>
      </c>
      <c r="AD31">
        <f t="shared" si="1"/>
        <v>112.06649365269462</v>
      </c>
      <c r="AE31">
        <f>'IDT-1'!E31</f>
        <v>0</v>
      </c>
      <c r="AF31" s="26"/>
      <c r="AG31">
        <f t="shared" si="2"/>
        <v>162.06649365269462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18.79</v>
      </c>
      <c r="H32">
        <f>PPCL_Spot!S32</f>
        <v>27.78</v>
      </c>
      <c r="I32">
        <f>Bawana_NG!S32</f>
        <v>31.04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19.34</v>
      </c>
      <c r="AB32" s="117">
        <f>-STOA!Q32</f>
        <v>0</v>
      </c>
      <c r="AC32">
        <f t="shared" si="0"/>
        <v>0.99494062161391517</v>
      </c>
      <c r="AD32">
        <f t="shared" si="1"/>
        <v>112.06649365269462</v>
      </c>
      <c r="AE32">
        <f>'IDT-1'!E32</f>
        <v>0</v>
      </c>
      <c r="AF32" s="26"/>
      <c r="AG32">
        <f t="shared" si="2"/>
        <v>162.06649365269462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18.79</v>
      </c>
      <c r="H33">
        <f>PPCL_Spot!S33</f>
        <v>27.78</v>
      </c>
      <c r="I33">
        <f>Bawana_NG!S33</f>
        <v>31.04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19.34</v>
      </c>
      <c r="AB33" s="117">
        <f>-STOA!Q33</f>
        <v>0</v>
      </c>
      <c r="AC33">
        <f t="shared" si="0"/>
        <v>0.99494062161391517</v>
      </c>
      <c r="AD33">
        <f t="shared" si="1"/>
        <v>112.06649365269462</v>
      </c>
      <c r="AE33">
        <f>'IDT-1'!E33</f>
        <v>0</v>
      </c>
      <c r="AF33" s="26"/>
      <c r="AG33">
        <f t="shared" si="2"/>
        <v>162.06649365269462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2.1114342743085261</v>
      </c>
      <c r="F34">
        <f>GT_Spot!S34</f>
        <v>0</v>
      </c>
      <c r="G34">
        <f>PPCL_NG!S34</f>
        <v>18.79</v>
      </c>
      <c r="H34">
        <f>PPCL_Spot!S34</f>
        <v>27.78</v>
      </c>
      <c r="I34">
        <f>Bawana_NG!S34</f>
        <v>31.04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19.34</v>
      </c>
      <c r="AB34" s="117">
        <f>-STOA!Q34</f>
        <v>0</v>
      </c>
      <c r="AC34">
        <f t="shared" si="0"/>
        <v>1.0800366216139152</v>
      </c>
      <c r="AD34">
        <f t="shared" si="1"/>
        <v>121.65139765269463</v>
      </c>
      <c r="AE34">
        <f>'IDT-1'!E34</f>
        <v>0</v>
      </c>
      <c r="AF34" s="26"/>
      <c r="AG34">
        <f t="shared" si="2"/>
        <v>171.65139765269464</v>
      </c>
      <c r="AI34" s="75">
        <f>PXIL!K34</f>
        <v>0</v>
      </c>
      <c r="AJ34" s="75">
        <f>PXIL!Q34</f>
        <v>0</v>
      </c>
      <c r="AK34" s="75">
        <f>RTM_IEX!K34</f>
        <v>9.67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2.1114342743085261</v>
      </c>
      <c r="F35">
        <f>GT_Spot!S35</f>
        <v>0</v>
      </c>
      <c r="G35">
        <f>PPCL_NG!S35</f>
        <v>18.79</v>
      </c>
      <c r="H35">
        <f>PPCL_Spot!S35</f>
        <v>27.78</v>
      </c>
      <c r="I35">
        <f>Bawana_NG!S35</f>
        <v>31.04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19.34</v>
      </c>
      <c r="AB35" s="117">
        <f>-STOA!Q35</f>
        <v>0</v>
      </c>
      <c r="AC35">
        <f t="shared" si="0"/>
        <v>0.99494062161391517</v>
      </c>
      <c r="AD35">
        <f t="shared" si="1"/>
        <v>112.06649365269462</v>
      </c>
      <c r="AE35">
        <f>'IDT-1'!E35</f>
        <v>0</v>
      </c>
      <c r="AF35" s="26"/>
      <c r="AG35">
        <f t="shared" si="2"/>
        <v>162.06649365269462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18.79</v>
      </c>
      <c r="H36">
        <f>PPCL_Spot!S36</f>
        <v>27.78</v>
      </c>
      <c r="I36">
        <f>Bawana_NG!S36</f>
        <v>31.04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19.34</v>
      </c>
      <c r="AB36" s="117">
        <f>-STOA!Q36</f>
        <v>0</v>
      </c>
      <c r="AC36">
        <f t="shared" si="0"/>
        <v>0.99494062161391517</v>
      </c>
      <c r="AD36">
        <f t="shared" si="1"/>
        <v>112.06649365269462</v>
      </c>
      <c r="AE36">
        <f>'IDT-1'!E36</f>
        <v>0</v>
      </c>
      <c r="AF36" s="26"/>
      <c r="AG36">
        <f t="shared" si="2"/>
        <v>162.06649365269462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18.79</v>
      </c>
      <c r="H37">
        <f>PPCL_Spot!S37</f>
        <v>27.78</v>
      </c>
      <c r="I37">
        <f>Bawana_NG!S37</f>
        <v>31.04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29.01</v>
      </c>
      <c r="Z37" s="75">
        <f>IEX!Q37</f>
        <v>0</v>
      </c>
      <c r="AA37" s="117">
        <f>STOA!K37</f>
        <v>19.34</v>
      </c>
      <c r="AB37" s="117">
        <f>-STOA!Q37</f>
        <v>0</v>
      </c>
      <c r="AC37">
        <f t="shared" si="0"/>
        <v>1.3353246216139152</v>
      </c>
      <c r="AD37">
        <f t="shared" si="1"/>
        <v>150.4061096526946</v>
      </c>
      <c r="AE37">
        <f>'IDT-1'!E37</f>
        <v>0</v>
      </c>
      <c r="AF37" s="26"/>
      <c r="AG37">
        <f t="shared" si="2"/>
        <v>200.4061096526946</v>
      </c>
      <c r="AI37" s="75">
        <f>PXIL!K37</f>
        <v>0</v>
      </c>
      <c r="AJ37" s="75">
        <f>PXIL!Q37</f>
        <v>0</v>
      </c>
      <c r="AK37" s="75">
        <f>RTM_IEX!K37</f>
        <v>9.67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18.79</v>
      </c>
      <c r="H38">
        <f>PPCL_Spot!S38</f>
        <v>27.78</v>
      </c>
      <c r="I38">
        <f>Bawana_NG!S38</f>
        <v>31.04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29.01</v>
      </c>
      <c r="Z38" s="75">
        <f>IEX!Q38</f>
        <v>0</v>
      </c>
      <c r="AA38" s="117">
        <f>STOA!K38</f>
        <v>33.840000000000003</v>
      </c>
      <c r="AB38" s="117">
        <f>-STOA!Q38</f>
        <v>0</v>
      </c>
      <c r="AC38">
        <f t="shared" si="0"/>
        <v>1.4629246216139156</v>
      </c>
      <c r="AD38">
        <f t="shared" si="1"/>
        <v>164.77850965269462</v>
      </c>
      <c r="AE38">
        <f>'IDT-1'!E38</f>
        <v>0</v>
      </c>
      <c r="AF38" s="26"/>
      <c r="AG38">
        <f t="shared" si="2"/>
        <v>214.77850965269462</v>
      </c>
      <c r="AI38" s="75">
        <f>PXIL!K38</f>
        <v>0</v>
      </c>
      <c r="AJ38" s="75">
        <f>PXIL!Q38</f>
        <v>0</v>
      </c>
      <c r="AK38" s="75">
        <f>RTM_IEX!K38</f>
        <v>9.67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2.0936412888508698</v>
      </c>
      <c r="F39">
        <f>GT_Spot!S39</f>
        <v>0</v>
      </c>
      <c r="G39">
        <f>PPCL_NG!S39</f>
        <v>18.79</v>
      </c>
      <c r="H39">
        <f>PPCL_Spot!S39</f>
        <v>27.78</v>
      </c>
      <c r="I39">
        <f>Bawana_NG!S39</f>
        <v>31.04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53.18</v>
      </c>
      <c r="Z39" s="75">
        <f>IEX!Q39</f>
        <v>0</v>
      </c>
      <c r="AA39" s="117">
        <f>STOA!K39</f>
        <v>43.519999999999996</v>
      </c>
      <c r="AB39" s="117">
        <f>-STOA!Q39</f>
        <v>0</v>
      </c>
      <c r="AC39">
        <f t="shared" si="0"/>
        <v>1.6755520433418876</v>
      </c>
      <c r="AD39">
        <f t="shared" si="1"/>
        <v>188.72808924550895</v>
      </c>
      <c r="AE39">
        <f>'IDT-1'!E39</f>
        <v>0</v>
      </c>
      <c r="AF39" s="26"/>
      <c r="AG39">
        <f t="shared" si="2"/>
        <v>238.72808924550895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2.0936412888508698</v>
      </c>
      <c r="F40">
        <f>GT_Spot!S40</f>
        <v>0</v>
      </c>
      <c r="G40">
        <f>PPCL_NG!S40</f>
        <v>18.79</v>
      </c>
      <c r="H40">
        <f>PPCL_Spot!S40</f>
        <v>27.78</v>
      </c>
      <c r="I40">
        <f>Bawana_NG!S40</f>
        <v>31.04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53.18</v>
      </c>
      <c r="Z40" s="75">
        <f>IEX!Q40</f>
        <v>0</v>
      </c>
      <c r="AA40" s="117">
        <f>STOA!K40</f>
        <v>58.019999999999996</v>
      </c>
      <c r="AB40" s="117">
        <f>-STOA!Q40</f>
        <v>0</v>
      </c>
      <c r="AC40">
        <f t="shared" si="0"/>
        <v>1.8031520433418875</v>
      </c>
      <c r="AD40">
        <f t="shared" si="1"/>
        <v>203.10048924550895</v>
      </c>
      <c r="AE40">
        <f>'IDT-1'!E40</f>
        <v>0</v>
      </c>
      <c r="AF40" s="26"/>
      <c r="AG40">
        <f t="shared" si="2"/>
        <v>253.10048924550895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2.0936412888508698</v>
      </c>
      <c r="F41">
        <f>GT_Spot!S41</f>
        <v>0</v>
      </c>
      <c r="G41">
        <f>PPCL_NG!S41</f>
        <v>18.79</v>
      </c>
      <c r="H41">
        <f>PPCL_Spot!S41</f>
        <v>27.01</v>
      </c>
      <c r="I41">
        <f>Bawana_NG!S41</f>
        <v>31.04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53.19</v>
      </c>
      <c r="Z41" s="75">
        <f>IEX!Q41</f>
        <v>0</v>
      </c>
      <c r="AA41" s="117">
        <f>STOA!K41</f>
        <v>72.52</v>
      </c>
      <c r="AB41" s="117">
        <f>-STOA!Q41</f>
        <v>0</v>
      </c>
      <c r="AC41">
        <f t="shared" si="0"/>
        <v>1.9240640433418876</v>
      </c>
      <c r="AD41">
        <f t="shared" si="1"/>
        <v>216.71957724550896</v>
      </c>
      <c r="AE41">
        <f>'IDT-1'!E41</f>
        <v>0</v>
      </c>
      <c r="AF41" s="26"/>
      <c r="AG41">
        <f t="shared" si="2"/>
        <v>266.71957724550896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2.0936412888508698</v>
      </c>
      <c r="F42">
        <f>GT_Spot!S42</f>
        <v>0</v>
      </c>
      <c r="G42">
        <f>PPCL_NG!S42</f>
        <v>18.79</v>
      </c>
      <c r="H42">
        <f>PPCL_Spot!S42</f>
        <v>27.01</v>
      </c>
      <c r="I42">
        <f>Bawana_NG!S42</f>
        <v>31.04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58.02</v>
      </c>
      <c r="Z42" s="75">
        <f>IEX!Q42</f>
        <v>0</v>
      </c>
      <c r="AA42" s="117">
        <f>STOA!K42</f>
        <v>82.2</v>
      </c>
      <c r="AB42" s="117">
        <f>-STOA!Q42</f>
        <v>0</v>
      </c>
      <c r="AC42">
        <f t="shared" si="0"/>
        <v>2.0517520433418879</v>
      </c>
      <c r="AD42">
        <f t="shared" si="1"/>
        <v>231.10188924550903</v>
      </c>
      <c r="AE42">
        <f>'IDT-1'!E42</f>
        <v>0</v>
      </c>
      <c r="AF42" s="26"/>
      <c r="AG42">
        <f t="shared" si="2"/>
        <v>281.10188924550903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2.0934272300469483</v>
      </c>
      <c r="F43">
        <f>GT_Spot!S43</f>
        <v>0</v>
      </c>
      <c r="G43">
        <f>PPCL_NG!S43</f>
        <v>18.79</v>
      </c>
      <c r="H43">
        <f>PPCL_Spot!S43</f>
        <v>25.84</v>
      </c>
      <c r="I43">
        <f>Bawana_NG!S43</f>
        <v>31.04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97.67</v>
      </c>
      <c r="AB43" s="117">
        <f>-STOA!Q43</f>
        <v>0</v>
      </c>
      <c r="AC43">
        <f t="shared" si="0"/>
        <v>1.7096061596244132</v>
      </c>
      <c r="AD43">
        <f t="shared" si="1"/>
        <v>192.56382107042256</v>
      </c>
      <c r="AE43">
        <f>'IDT-1'!E43</f>
        <v>0</v>
      </c>
      <c r="AF43" s="26"/>
      <c r="AG43">
        <f t="shared" si="2"/>
        <v>242.56382107042256</v>
      </c>
      <c r="AI43" s="75">
        <f>PXIL!K43</f>
        <v>0</v>
      </c>
      <c r="AJ43" s="75">
        <f>PXIL!Q43</f>
        <v>0</v>
      </c>
      <c r="AK43" s="75">
        <f>RTM_IEX!K43</f>
        <v>4.84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2.0934272300469483</v>
      </c>
      <c r="F44">
        <f>GT_Spot!S44</f>
        <v>0</v>
      </c>
      <c r="G44">
        <f>PPCL_NG!S44</f>
        <v>18.79</v>
      </c>
      <c r="H44">
        <f>PPCL_Spot!S44</f>
        <v>25.84</v>
      </c>
      <c r="I44">
        <f>Bawana_NG!S44</f>
        <v>31.04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53.19</v>
      </c>
      <c r="Z44" s="75">
        <f>IEX!Q44</f>
        <v>0</v>
      </c>
      <c r="AA44" s="117">
        <f>STOA!K44</f>
        <v>97.67</v>
      </c>
      <c r="AB44" s="117">
        <f>-STOA!Q44</f>
        <v>0</v>
      </c>
      <c r="AC44">
        <f t="shared" si="0"/>
        <v>2.1350861596244135</v>
      </c>
      <c r="AD44">
        <f t="shared" si="1"/>
        <v>240.48834107042254</v>
      </c>
      <c r="AE44">
        <f>'IDT-1'!E44</f>
        <v>0</v>
      </c>
      <c r="AF44" s="26"/>
      <c r="AG44">
        <f t="shared" si="2"/>
        <v>290.48834107042251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2.0934272300469483</v>
      </c>
      <c r="F45">
        <f>GT_Spot!S45</f>
        <v>0</v>
      </c>
      <c r="G45">
        <f>PPCL_NG!S45</f>
        <v>18.79</v>
      </c>
      <c r="H45">
        <f>PPCL_Spot!S45</f>
        <v>25.84</v>
      </c>
      <c r="I45">
        <f>Bawana_NG!S45</f>
        <v>31.04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53.19</v>
      </c>
      <c r="Z45" s="75">
        <f>IEX!Q45</f>
        <v>0</v>
      </c>
      <c r="AA45" s="117">
        <f>STOA!K45</f>
        <v>97.67</v>
      </c>
      <c r="AB45" s="117">
        <f>-STOA!Q45</f>
        <v>0</v>
      </c>
      <c r="AC45">
        <f t="shared" si="0"/>
        <v>2.1350861596244135</v>
      </c>
      <c r="AD45">
        <f t="shared" si="1"/>
        <v>240.48834107042254</v>
      </c>
      <c r="AE45">
        <f>'IDT-1'!E45</f>
        <v>0</v>
      </c>
      <c r="AF45" s="26"/>
      <c r="AG45">
        <f t="shared" si="2"/>
        <v>290.48834107042251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2.0934272300469483</v>
      </c>
      <c r="F46">
        <f>GT_Spot!S46</f>
        <v>0</v>
      </c>
      <c r="G46">
        <f>PPCL_NG!S46</f>
        <v>18.79</v>
      </c>
      <c r="H46">
        <f>PPCL_Spot!S46</f>
        <v>25.84</v>
      </c>
      <c r="I46">
        <f>Bawana_NG!S46</f>
        <v>31.04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53.19</v>
      </c>
      <c r="Z46" s="75">
        <f>IEX!Q46</f>
        <v>0</v>
      </c>
      <c r="AA46" s="117">
        <f>STOA!K46</f>
        <v>97.67</v>
      </c>
      <c r="AB46" s="117">
        <f>-STOA!Q46</f>
        <v>0</v>
      </c>
      <c r="AC46">
        <f t="shared" si="0"/>
        <v>2.1350861596244135</v>
      </c>
      <c r="AD46">
        <f t="shared" si="1"/>
        <v>240.48834107042254</v>
      </c>
      <c r="AE46">
        <f>'IDT-1'!E46</f>
        <v>0</v>
      </c>
      <c r="AF46" s="26"/>
      <c r="AG46">
        <f t="shared" si="2"/>
        <v>290.48834107042251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2.0322054380664651</v>
      </c>
      <c r="F47">
        <f>GT_Spot!S47</f>
        <v>0</v>
      </c>
      <c r="G47">
        <f>PPCL_NG!S47</f>
        <v>18.79</v>
      </c>
      <c r="H47">
        <f>PPCL_Spot!S47</f>
        <v>25.84</v>
      </c>
      <c r="I47">
        <f>Bawana_NG!S47</f>
        <v>31.04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146.01999999999998</v>
      </c>
      <c r="AB47" s="117">
        <f>-STOA!Q47</f>
        <v>0</v>
      </c>
      <c r="AC47">
        <f t="shared" si="0"/>
        <v>2.0919554078549849</v>
      </c>
      <c r="AD47">
        <f t="shared" si="1"/>
        <v>235.63025003021147</v>
      </c>
      <c r="AE47">
        <f>'IDT-1'!E47</f>
        <v>0</v>
      </c>
      <c r="AF47" s="26"/>
      <c r="AG47">
        <f t="shared" si="2"/>
        <v>285.63025003021147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2.0322054380664651</v>
      </c>
      <c r="F48">
        <f>GT_Spot!S48</f>
        <v>0</v>
      </c>
      <c r="G48">
        <f>PPCL_NG!S48</f>
        <v>18.79</v>
      </c>
      <c r="H48">
        <f>PPCL_Spot!S48</f>
        <v>25.84</v>
      </c>
      <c r="I48">
        <f>Bawana_NG!S48</f>
        <v>31.04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14.51</v>
      </c>
      <c r="Z48" s="75">
        <f>IEX!Q48</f>
        <v>0</v>
      </c>
      <c r="AA48" s="117">
        <f>STOA!K48</f>
        <v>146.01999999999998</v>
      </c>
      <c r="AB48" s="117">
        <f>-STOA!Q48</f>
        <v>0</v>
      </c>
      <c r="AC48">
        <f t="shared" si="0"/>
        <v>2.2196434078549849</v>
      </c>
      <c r="AD48">
        <f t="shared" si="1"/>
        <v>250.01256203021146</v>
      </c>
      <c r="AE48">
        <f>'IDT-1'!E48</f>
        <v>0</v>
      </c>
      <c r="AF48" s="26"/>
      <c r="AG48">
        <f t="shared" si="2"/>
        <v>300.01256203021148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2.0322054380664651</v>
      </c>
      <c r="F49">
        <f>GT_Spot!S49</f>
        <v>0</v>
      </c>
      <c r="G49">
        <f>PPCL_NG!S49</f>
        <v>18.79</v>
      </c>
      <c r="H49">
        <f>PPCL_Spot!S49</f>
        <v>25.84</v>
      </c>
      <c r="I49">
        <f>Bawana_NG!S49</f>
        <v>31.04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14.5</v>
      </c>
      <c r="Z49" s="75">
        <f>IEX!Q49</f>
        <v>0</v>
      </c>
      <c r="AA49" s="117">
        <f>STOA!K49</f>
        <v>146.01999999999998</v>
      </c>
      <c r="AB49" s="117">
        <f>-STOA!Q49</f>
        <v>0</v>
      </c>
      <c r="AC49">
        <f t="shared" si="0"/>
        <v>2.2195554078549851</v>
      </c>
      <c r="AD49">
        <f t="shared" si="1"/>
        <v>250.00265003021147</v>
      </c>
      <c r="AE49">
        <f>'IDT-1'!E49</f>
        <v>0</v>
      </c>
      <c r="AF49" s="26"/>
      <c r="AG49">
        <f t="shared" si="2"/>
        <v>300.0026500302115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2.0322054380664651</v>
      </c>
      <c r="F50">
        <f>GT_Spot!S50</f>
        <v>0</v>
      </c>
      <c r="G50">
        <f>PPCL_NG!S50</f>
        <v>18.79</v>
      </c>
      <c r="H50">
        <f>PPCL_Spot!S50</f>
        <v>25.84</v>
      </c>
      <c r="I50">
        <f>Bawana_NG!S50</f>
        <v>31.04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14.51</v>
      </c>
      <c r="Z50" s="75">
        <f>IEX!Q50</f>
        <v>0</v>
      </c>
      <c r="AA50" s="117">
        <f>STOA!K50</f>
        <v>146.01999999999998</v>
      </c>
      <c r="AB50" s="117">
        <f>-STOA!Q50</f>
        <v>0</v>
      </c>
      <c r="AC50">
        <f t="shared" si="0"/>
        <v>2.2196434078549849</v>
      </c>
      <c r="AD50">
        <f t="shared" si="1"/>
        <v>250.01256203021146</v>
      </c>
      <c r="AE50">
        <f>'IDT-1'!E50</f>
        <v>0</v>
      </c>
      <c r="AF50" s="26"/>
      <c r="AG50">
        <f t="shared" si="2"/>
        <v>300.01256203021148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2.0328195829555753</v>
      </c>
      <c r="F51">
        <f>GT_Spot!S51</f>
        <v>0</v>
      </c>
      <c r="G51">
        <f>PPCL_NG!S51</f>
        <v>18.79</v>
      </c>
      <c r="H51">
        <f>PPCL_Spot!S51</f>
        <v>24.54</v>
      </c>
      <c r="I51">
        <f>Bawana_NG!S51</f>
        <v>31.04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146.01999999999998</v>
      </c>
      <c r="AB51" s="117">
        <f>-STOA!Q51</f>
        <v>0</v>
      </c>
      <c r="AC51">
        <f t="shared" si="0"/>
        <v>2.080520812330009</v>
      </c>
      <c r="AD51">
        <f t="shared" si="1"/>
        <v>234.34229877062555</v>
      </c>
      <c r="AE51">
        <f>'IDT-1'!E51</f>
        <v>0</v>
      </c>
      <c r="AF51" s="26"/>
      <c r="AG51">
        <f t="shared" si="2"/>
        <v>284.34229877062558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1.4374100719424459</v>
      </c>
      <c r="F52">
        <f>GT_Spot!S52</f>
        <v>0</v>
      </c>
      <c r="G52">
        <f>PPCL_NG!S52</f>
        <v>18.79</v>
      </c>
      <c r="H52">
        <f>PPCL_Spot!S52</f>
        <v>18.687826996860831</v>
      </c>
      <c r="I52">
        <f>Bawana_NG!S52</f>
        <v>31.04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14.5</v>
      </c>
      <c r="Z52" s="75">
        <f>IEX!Q52</f>
        <v>0</v>
      </c>
      <c r="AA52" s="117">
        <f>STOA!K52</f>
        <v>146.01999999999998</v>
      </c>
      <c r="AB52" s="117">
        <f>-STOA!Q52</f>
        <v>0</v>
      </c>
      <c r="AC52">
        <f t="shared" si="0"/>
        <v>2.1513820862054689</v>
      </c>
      <c r="AD52">
        <f t="shared" si="1"/>
        <v>242.32385498259779</v>
      </c>
      <c r="AE52">
        <f>'IDT-1'!E52</f>
        <v>0</v>
      </c>
      <c r="AF52" s="26"/>
      <c r="AG52">
        <f t="shared" si="2"/>
        <v>292.32385498259782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1.3869941303676239</v>
      </c>
      <c r="F53">
        <f>GT_Spot!S53</f>
        <v>0</v>
      </c>
      <c r="G53">
        <f>PPCL_NG!S53</f>
        <v>18.79</v>
      </c>
      <c r="H53">
        <f>PPCL_Spot!S53</f>
        <v>18.687826996860831</v>
      </c>
      <c r="I53">
        <f>Bawana_NG!S53</f>
        <v>31.04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14.5</v>
      </c>
      <c r="Z53" s="75">
        <f>IEX!Q53</f>
        <v>0</v>
      </c>
      <c r="AA53" s="117">
        <f>STOA!K53</f>
        <v>146.01999999999998</v>
      </c>
      <c r="AB53" s="117">
        <f>-STOA!Q53</f>
        <v>0</v>
      </c>
      <c r="AC53">
        <f t="shared" si="0"/>
        <v>2.1509384259196103</v>
      </c>
      <c r="AD53">
        <f t="shared" si="1"/>
        <v>242.27388270130882</v>
      </c>
      <c r="AE53">
        <f>'IDT-1'!E53</f>
        <v>0</v>
      </c>
      <c r="AF53" s="26"/>
      <c r="AG53">
        <f t="shared" si="2"/>
        <v>292.27388270130882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1.3869941303676239</v>
      </c>
      <c r="F54">
        <f>GT_Spot!S54</f>
        <v>0</v>
      </c>
      <c r="G54">
        <f>PPCL_NG!S54</f>
        <v>18.79</v>
      </c>
      <c r="H54">
        <f>PPCL_Spot!S54</f>
        <v>18.687826996860831</v>
      </c>
      <c r="I54">
        <f>Bawana_NG!S54</f>
        <v>31.04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14.51</v>
      </c>
      <c r="Z54" s="75">
        <f>IEX!Q54</f>
        <v>0</v>
      </c>
      <c r="AA54" s="117">
        <f>STOA!K54</f>
        <v>146.01999999999998</v>
      </c>
      <c r="AB54" s="117">
        <f>-STOA!Q54</f>
        <v>0</v>
      </c>
      <c r="AC54">
        <f t="shared" si="0"/>
        <v>2.1510264259196101</v>
      </c>
      <c r="AD54">
        <f t="shared" si="1"/>
        <v>242.28379470130881</v>
      </c>
      <c r="AE54">
        <f>'IDT-1'!E54</f>
        <v>0</v>
      </c>
      <c r="AF54" s="26"/>
      <c r="AG54">
        <f t="shared" si="2"/>
        <v>292.28379470130881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1.9810398505603986</v>
      </c>
      <c r="F55">
        <f>GT_Spot!S55</f>
        <v>0</v>
      </c>
      <c r="G55">
        <f>PPCL_NG!S55</f>
        <v>18.79</v>
      </c>
      <c r="H55">
        <f>PPCL_Spot!S55</f>
        <v>24.54</v>
      </c>
      <c r="I55">
        <f>Bawana_NG!S55</f>
        <v>31.04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146.01999999999998</v>
      </c>
      <c r="AB55" s="117">
        <f>-STOA!Q55</f>
        <v>0</v>
      </c>
      <c r="AC55">
        <f t="shared" si="0"/>
        <v>2.0800651506849315</v>
      </c>
      <c r="AD55">
        <f t="shared" si="1"/>
        <v>234.29097469987545</v>
      </c>
      <c r="AE55">
        <f>'IDT-1'!E55</f>
        <v>0</v>
      </c>
      <c r="AF55" s="26"/>
      <c r="AG55">
        <f t="shared" si="2"/>
        <v>284.29097469987545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1.9810398505603986</v>
      </c>
      <c r="F56">
        <f>GT_Spot!S56</f>
        <v>0</v>
      </c>
      <c r="G56">
        <f>PPCL_NG!S56</f>
        <v>18.79</v>
      </c>
      <c r="H56">
        <f>PPCL_Spot!S56</f>
        <v>24.54</v>
      </c>
      <c r="I56">
        <f>Bawana_NG!S56</f>
        <v>31.04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19.34</v>
      </c>
      <c r="Z56" s="75">
        <f>IEX!Q56</f>
        <v>0</v>
      </c>
      <c r="AA56" s="117">
        <f>STOA!K56</f>
        <v>146.01999999999998</v>
      </c>
      <c r="AB56" s="117">
        <f>-STOA!Q56</f>
        <v>0</v>
      </c>
      <c r="AC56">
        <f t="shared" si="0"/>
        <v>2.2502571506849316</v>
      </c>
      <c r="AD56">
        <f t="shared" si="1"/>
        <v>253.46078269987544</v>
      </c>
      <c r="AE56">
        <f>'IDT-1'!E56</f>
        <v>0</v>
      </c>
      <c r="AF56" s="26"/>
      <c r="AG56">
        <f t="shared" si="2"/>
        <v>303.46078269987544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1.9810398505603986</v>
      </c>
      <c r="F57">
        <f>GT_Spot!S57</f>
        <v>0</v>
      </c>
      <c r="G57">
        <f>PPCL_NG!S57</f>
        <v>18.79</v>
      </c>
      <c r="H57">
        <f>PPCL_Spot!S57</f>
        <v>24.54</v>
      </c>
      <c r="I57">
        <f>Bawana_NG!S57</f>
        <v>31.04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19.34</v>
      </c>
      <c r="Z57" s="75">
        <f>IEX!Q57</f>
        <v>0</v>
      </c>
      <c r="AA57" s="117">
        <f>STOA!K57</f>
        <v>146.01999999999998</v>
      </c>
      <c r="AB57" s="117">
        <f>-STOA!Q57</f>
        <v>0</v>
      </c>
      <c r="AC57">
        <f t="shared" si="0"/>
        <v>2.2502571506849316</v>
      </c>
      <c r="AD57">
        <f t="shared" si="1"/>
        <v>253.46078269987544</v>
      </c>
      <c r="AE57">
        <f>'IDT-1'!E57</f>
        <v>0</v>
      </c>
      <c r="AF57" s="26"/>
      <c r="AG57">
        <f t="shared" si="2"/>
        <v>303.46078269987544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1.9810398505603986</v>
      </c>
      <c r="F58">
        <f>GT_Spot!S58</f>
        <v>0</v>
      </c>
      <c r="G58">
        <f>PPCL_NG!S58</f>
        <v>18.79</v>
      </c>
      <c r="H58">
        <f>PPCL_Spot!S58</f>
        <v>24.54</v>
      </c>
      <c r="I58">
        <f>Bawana_NG!S58</f>
        <v>31.04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19.34</v>
      </c>
      <c r="Z58" s="75">
        <f>IEX!Q58</f>
        <v>0</v>
      </c>
      <c r="AA58" s="117">
        <f>STOA!K58</f>
        <v>146.01999999999998</v>
      </c>
      <c r="AB58" s="117">
        <f>-STOA!Q58</f>
        <v>0</v>
      </c>
      <c r="AC58">
        <f t="shared" si="0"/>
        <v>2.2502571506849316</v>
      </c>
      <c r="AD58">
        <f t="shared" si="1"/>
        <v>253.46078269987544</v>
      </c>
      <c r="AE58">
        <f>'IDT-1'!E58</f>
        <v>0</v>
      </c>
      <c r="AF58" s="26"/>
      <c r="AG58">
        <f t="shared" si="2"/>
        <v>303.46078269987544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1.9810398505603986</v>
      </c>
      <c r="F59">
        <f>GT_Spot!S59</f>
        <v>0</v>
      </c>
      <c r="G59">
        <f>PPCL_NG!S59</f>
        <v>18.79</v>
      </c>
      <c r="H59">
        <f>PPCL_Spot!S59</f>
        <v>23.23</v>
      </c>
      <c r="I59">
        <f>Bawana_NG!S59</f>
        <v>31.04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175.03</v>
      </c>
      <c r="AB59" s="117">
        <f>-STOA!Q59</f>
        <v>0</v>
      </c>
      <c r="AC59">
        <f t="shared" si="0"/>
        <v>2.3238251506849315</v>
      </c>
      <c r="AD59">
        <f t="shared" si="1"/>
        <v>261.74721469987549</v>
      </c>
      <c r="AE59">
        <f>'IDT-1'!E59</f>
        <v>0</v>
      </c>
      <c r="AF59" s="26"/>
      <c r="AG59">
        <f t="shared" si="2"/>
        <v>261.74721469987549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1.9810398505603986</v>
      </c>
      <c r="F60">
        <f>GT_Spot!S60</f>
        <v>0</v>
      </c>
      <c r="G60">
        <f>PPCL_NG!S60</f>
        <v>18.79</v>
      </c>
      <c r="H60">
        <f>PPCL_Spot!S60</f>
        <v>23.23</v>
      </c>
      <c r="I60">
        <f>Bawana_NG!S60</f>
        <v>31.04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43.52</v>
      </c>
      <c r="Z60" s="75">
        <f>IEX!Q60</f>
        <v>0</v>
      </c>
      <c r="AA60" s="117">
        <f>STOA!K60</f>
        <v>175.03</v>
      </c>
      <c r="AB60" s="117">
        <f>-STOA!Q60</f>
        <v>0</v>
      </c>
      <c r="AC60">
        <f t="shared" si="0"/>
        <v>2.7068011506849317</v>
      </c>
      <c r="AD60">
        <f t="shared" si="1"/>
        <v>304.88423869987543</v>
      </c>
      <c r="AE60">
        <f>'IDT-1'!E60</f>
        <v>0</v>
      </c>
      <c r="AF60" s="26"/>
      <c r="AG60">
        <f t="shared" si="2"/>
        <v>304.88423869987543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1.9810398505603986</v>
      </c>
      <c r="F61">
        <f>GT_Spot!S61</f>
        <v>0</v>
      </c>
      <c r="G61">
        <f>PPCL_NG!S61</f>
        <v>18.79</v>
      </c>
      <c r="H61">
        <f>PPCL_Spot!S61</f>
        <v>23.23</v>
      </c>
      <c r="I61">
        <f>Bawana_NG!S61</f>
        <v>31.04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43.52</v>
      </c>
      <c r="Z61" s="75">
        <f>IEX!Q61</f>
        <v>0</v>
      </c>
      <c r="AA61" s="117">
        <f>STOA!K61</f>
        <v>175.03</v>
      </c>
      <c r="AB61" s="117">
        <f>-STOA!Q61</f>
        <v>0</v>
      </c>
      <c r="AC61">
        <f t="shared" si="0"/>
        <v>2.7068011506849317</v>
      </c>
      <c r="AD61">
        <f t="shared" si="1"/>
        <v>304.88423869987543</v>
      </c>
      <c r="AE61">
        <f>'IDT-1'!E61</f>
        <v>0</v>
      </c>
      <c r="AF61" s="26"/>
      <c r="AG61">
        <f t="shared" si="2"/>
        <v>304.88423869987543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1.9810398505603986</v>
      </c>
      <c r="F62">
        <f>GT_Spot!S62</f>
        <v>0</v>
      </c>
      <c r="G62">
        <f>PPCL_NG!S62</f>
        <v>18.79</v>
      </c>
      <c r="H62">
        <f>PPCL_Spot!S62</f>
        <v>23.23</v>
      </c>
      <c r="I62">
        <f>Bawana_NG!S62</f>
        <v>31.04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43.52</v>
      </c>
      <c r="Z62" s="75">
        <f>IEX!Q62</f>
        <v>0</v>
      </c>
      <c r="AA62" s="117">
        <f>STOA!K62</f>
        <v>175.03</v>
      </c>
      <c r="AB62" s="117">
        <f>-STOA!Q62</f>
        <v>0</v>
      </c>
      <c r="AC62">
        <f t="shared" si="0"/>
        <v>2.7068011506849317</v>
      </c>
      <c r="AD62">
        <f t="shared" si="1"/>
        <v>304.88423869987543</v>
      </c>
      <c r="AE62">
        <f>'IDT-1'!E62</f>
        <v>0</v>
      </c>
      <c r="AF62" s="26"/>
      <c r="AG62">
        <f t="shared" si="2"/>
        <v>304.88423869987543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1.9810398505603986</v>
      </c>
      <c r="F63">
        <f>GT_Spot!S63</f>
        <v>0</v>
      </c>
      <c r="G63">
        <f>PPCL_NG!S63</f>
        <v>18.79</v>
      </c>
      <c r="H63">
        <f>PPCL_Spot!S63</f>
        <v>23.23</v>
      </c>
      <c r="I63">
        <f>Bawana_NG!S63</f>
        <v>31.04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180.83</v>
      </c>
      <c r="AB63" s="117">
        <f>-STOA!Q63</f>
        <v>0</v>
      </c>
      <c r="AC63">
        <f t="shared" si="0"/>
        <v>2.3748651506849319</v>
      </c>
      <c r="AD63">
        <f t="shared" si="1"/>
        <v>267.4961746998755</v>
      </c>
      <c r="AE63">
        <f>'IDT-1'!E63</f>
        <v>0</v>
      </c>
      <c r="AF63" s="26"/>
      <c r="AG63">
        <f t="shared" si="2"/>
        <v>267.4961746998755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1.9810398505603986</v>
      </c>
      <c r="F64">
        <f>GT_Spot!S64</f>
        <v>0</v>
      </c>
      <c r="G64">
        <f>PPCL_NG!S64</f>
        <v>18.79</v>
      </c>
      <c r="H64">
        <f>PPCL_Spot!S64</f>
        <v>23.23</v>
      </c>
      <c r="I64">
        <f>Bawana_NG!S64</f>
        <v>31.04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33.85</v>
      </c>
      <c r="Z64" s="75">
        <f>IEX!Q64</f>
        <v>0</v>
      </c>
      <c r="AA64" s="117">
        <f>STOA!K64</f>
        <v>180.83</v>
      </c>
      <c r="AB64" s="117">
        <f>-STOA!Q64</f>
        <v>0</v>
      </c>
      <c r="AC64">
        <f t="shared" si="0"/>
        <v>2.6727451506849316</v>
      </c>
      <c r="AD64">
        <f t="shared" si="1"/>
        <v>301.04829469987544</v>
      </c>
      <c r="AE64">
        <f>'IDT-1'!E64</f>
        <v>0</v>
      </c>
      <c r="AF64" s="26"/>
      <c r="AG64">
        <f t="shared" si="2"/>
        <v>301.04829469987544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1.9810398505603986</v>
      </c>
      <c r="F65">
        <f>GT_Spot!S65</f>
        <v>0</v>
      </c>
      <c r="G65">
        <f>PPCL_NG!S65</f>
        <v>18.79</v>
      </c>
      <c r="H65">
        <f>PPCL_Spot!S65</f>
        <v>23.23</v>
      </c>
      <c r="I65">
        <f>Bawana_NG!S65</f>
        <v>31.04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33.85</v>
      </c>
      <c r="Z65" s="75">
        <f>IEX!Q65</f>
        <v>0</v>
      </c>
      <c r="AA65" s="117">
        <f>STOA!K65</f>
        <v>180.83</v>
      </c>
      <c r="AB65" s="117">
        <f>-STOA!Q65</f>
        <v>0</v>
      </c>
      <c r="AC65">
        <f t="shared" si="0"/>
        <v>2.6727451506849316</v>
      </c>
      <c r="AD65">
        <f t="shared" si="1"/>
        <v>301.04829469987544</v>
      </c>
      <c r="AE65">
        <f>'IDT-1'!E65</f>
        <v>0</v>
      </c>
      <c r="AF65" s="26"/>
      <c r="AG65">
        <f t="shared" si="2"/>
        <v>301.04829469987544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1.9810398505603986</v>
      </c>
      <c r="F66">
        <f>GT_Spot!S66</f>
        <v>0</v>
      </c>
      <c r="G66">
        <f>PPCL_NG!S66</f>
        <v>18.79</v>
      </c>
      <c r="H66">
        <f>PPCL_Spot!S66</f>
        <v>23.23</v>
      </c>
      <c r="I66">
        <f>Bawana_NG!S66</f>
        <v>31.04</v>
      </c>
      <c r="J66">
        <f>Bawana_RLNG!S66</f>
        <v>0</v>
      </c>
      <c r="K66">
        <f>Bawana_Spot!S66</f>
        <v>13.44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33.85</v>
      </c>
      <c r="Z66" s="75">
        <f>IEX!Q66</f>
        <v>0</v>
      </c>
      <c r="AA66" s="117">
        <f>STOA!K66</f>
        <v>180.83</v>
      </c>
      <c r="AB66" s="117">
        <f>-STOA!Q66</f>
        <v>0</v>
      </c>
      <c r="AC66">
        <f t="shared" si="0"/>
        <v>2.667817150684932</v>
      </c>
      <c r="AD66">
        <f t="shared" si="1"/>
        <v>300.4932226998755</v>
      </c>
      <c r="AE66">
        <f>'IDT-1'!E66</f>
        <v>0</v>
      </c>
      <c r="AF66" s="26"/>
      <c r="AG66">
        <f t="shared" si="2"/>
        <v>300.4932226998755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1.9810398505603986</v>
      </c>
      <c r="F67">
        <f>GT_Spot!S67</f>
        <v>0</v>
      </c>
      <c r="G67">
        <f>PPCL_NG!S67</f>
        <v>18.79</v>
      </c>
      <c r="H67">
        <f>PPCL_Spot!S67</f>
        <v>23.23</v>
      </c>
      <c r="I67">
        <f>Bawana_NG!S67</f>
        <v>31.04</v>
      </c>
      <c r="J67">
        <f>Bawana_RLNG!S67</f>
        <v>0</v>
      </c>
      <c r="K67">
        <f>Bawana_Spot!S67</f>
        <v>13.44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180.83</v>
      </c>
      <c r="AB67" s="117">
        <f>-STOA!Q67</f>
        <v>0</v>
      </c>
      <c r="AC67">
        <f t="shared" si="0"/>
        <v>2.3699371506849318</v>
      </c>
      <c r="AD67">
        <f t="shared" si="1"/>
        <v>266.9411026998755</v>
      </c>
      <c r="AE67">
        <f>'IDT-1'!E67</f>
        <v>0</v>
      </c>
      <c r="AF67" s="26"/>
      <c r="AG67">
        <f t="shared" si="2"/>
        <v>266.9411026998755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1.9810398505603986</v>
      </c>
      <c r="F68">
        <f>GT_Spot!S68</f>
        <v>0</v>
      </c>
      <c r="G68">
        <f>PPCL_NG!S68</f>
        <v>18.79</v>
      </c>
      <c r="H68">
        <f>PPCL_Spot!S68</f>
        <v>23.23</v>
      </c>
      <c r="I68">
        <f>Bawana_NG!S68</f>
        <v>31.04</v>
      </c>
      <c r="J68">
        <f>Bawana_RLNG!S68</f>
        <v>0</v>
      </c>
      <c r="K68">
        <f>Bawana_Spot!S68</f>
        <v>13.44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24.18</v>
      </c>
      <c r="Z68" s="75">
        <f>IEX!Q68</f>
        <v>0</v>
      </c>
      <c r="AA68" s="117">
        <f>STOA!K68</f>
        <v>180.83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2.5827211506849319</v>
      </c>
      <c r="AD68">
        <f t="shared" ref="AD68:AD98" si="4">SUM(B68:AB68,AI68:AR68)-AC68</f>
        <v>290.90831869987551</v>
      </c>
      <c r="AE68">
        <f>'IDT-1'!E68</f>
        <v>0</v>
      </c>
      <c r="AF68" s="26"/>
      <c r="AG68">
        <f t="shared" ref="AG68:AG98" si="5">SUM(AD68:AF68)+AT68</f>
        <v>290.90831869987551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1.9810398505603986</v>
      </c>
      <c r="F69">
        <f>GT_Spot!S69</f>
        <v>0</v>
      </c>
      <c r="G69">
        <f>PPCL_NG!S69</f>
        <v>18.79</v>
      </c>
      <c r="H69">
        <f>PPCL_Spot!S69</f>
        <v>23.23</v>
      </c>
      <c r="I69">
        <f>Bawana_NG!S69</f>
        <v>31.04</v>
      </c>
      <c r="J69">
        <f>Bawana_RLNG!S69</f>
        <v>0</v>
      </c>
      <c r="K69">
        <f>Bawana_Spot!S69</f>
        <v>13.44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24.18</v>
      </c>
      <c r="Z69" s="75">
        <f>IEX!Q69</f>
        <v>0</v>
      </c>
      <c r="AA69" s="117">
        <f>STOA!K69</f>
        <v>180.83</v>
      </c>
      <c r="AB69" s="117">
        <f>-STOA!Q69</f>
        <v>0</v>
      </c>
      <c r="AC69">
        <f t="shared" si="3"/>
        <v>2.5827211506849319</v>
      </c>
      <c r="AD69">
        <f t="shared" si="4"/>
        <v>290.90831869987551</v>
      </c>
      <c r="AE69">
        <f>'IDT-1'!E69</f>
        <v>0</v>
      </c>
      <c r="AF69" s="26"/>
      <c r="AG69">
        <f t="shared" si="5"/>
        <v>290.90831869987551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1.9810398505603986</v>
      </c>
      <c r="F70">
        <f>GT_Spot!S70</f>
        <v>0</v>
      </c>
      <c r="G70">
        <f>PPCL_NG!S70</f>
        <v>18.79</v>
      </c>
      <c r="H70">
        <f>PPCL_Spot!S70</f>
        <v>23.23</v>
      </c>
      <c r="I70">
        <f>Bawana_NG!S70</f>
        <v>31.04</v>
      </c>
      <c r="J70">
        <f>Bawana_RLNG!S70</f>
        <v>0</v>
      </c>
      <c r="K70">
        <f>Bawana_Spot!S70</f>
        <v>13.44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24.18</v>
      </c>
      <c r="Z70" s="75">
        <f>IEX!Q70</f>
        <v>0</v>
      </c>
      <c r="AA70" s="117">
        <f>STOA!K70</f>
        <v>180.83</v>
      </c>
      <c r="AB70" s="117">
        <f>-STOA!Q70</f>
        <v>0</v>
      </c>
      <c r="AC70">
        <f t="shared" si="3"/>
        <v>2.5827211506849319</v>
      </c>
      <c r="AD70">
        <f t="shared" si="4"/>
        <v>290.90831869987551</v>
      </c>
      <c r="AE70">
        <f>'IDT-1'!E70</f>
        <v>0</v>
      </c>
      <c r="AF70" s="26"/>
      <c r="AG70">
        <f t="shared" si="5"/>
        <v>290.90831869987551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1.9810398505603986</v>
      </c>
      <c r="F71">
        <f>GT_Spot!S71</f>
        <v>0</v>
      </c>
      <c r="G71">
        <f>PPCL_NG!S71</f>
        <v>18.79</v>
      </c>
      <c r="H71">
        <f>PPCL_Spot!S71</f>
        <v>23.23</v>
      </c>
      <c r="I71">
        <f>Bawana_NG!S71</f>
        <v>31.04</v>
      </c>
      <c r="J71">
        <f>Bawana_RLNG!S71</f>
        <v>0</v>
      </c>
      <c r="K71">
        <f>Bawana_Spot!S71</f>
        <v>13.44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151.82</v>
      </c>
      <c r="AB71" s="117">
        <f>-STOA!Q71</f>
        <v>0</v>
      </c>
      <c r="AC71">
        <f t="shared" si="3"/>
        <v>2.1146491506849316</v>
      </c>
      <c r="AD71">
        <f t="shared" si="4"/>
        <v>238.18639069987546</v>
      </c>
      <c r="AE71">
        <f>'IDT-1'!E71</f>
        <v>0</v>
      </c>
      <c r="AF71" s="26"/>
      <c r="AG71">
        <f t="shared" si="5"/>
        <v>238.18639069987546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1.9810398505603986</v>
      </c>
      <c r="F72">
        <f>GT_Spot!S72</f>
        <v>0</v>
      </c>
      <c r="G72">
        <f>PPCL_NG!S72</f>
        <v>18.79</v>
      </c>
      <c r="H72">
        <f>PPCL_Spot!S72</f>
        <v>23.23</v>
      </c>
      <c r="I72">
        <f>Bawana_NG!S72</f>
        <v>31.04</v>
      </c>
      <c r="J72">
        <f>Bawana_RLNG!S72</f>
        <v>0</v>
      </c>
      <c r="K72">
        <f>Bawana_Spot!S72</f>
        <v>13.44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33.85</v>
      </c>
      <c r="Z72" s="75">
        <f>IEX!Q72</f>
        <v>0</v>
      </c>
      <c r="AA72" s="117">
        <f>STOA!K72</f>
        <v>142.15</v>
      </c>
      <c r="AB72" s="117">
        <f>-STOA!Q72</f>
        <v>0</v>
      </c>
      <c r="AC72">
        <f t="shared" si="3"/>
        <v>2.3274331506849313</v>
      </c>
      <c r="AD72">
        <f t="shared" si="4"/>
        <v>262.15360669987541</v>
      </c>
      <c r="AE72">
        <f>'IDT-1'!E72</f>
        <v>0</v>
      </c>
      <c r="AF72" s="26"/>
      <c r="AG72">
        <f t="shared" si="5"/>
        <v>262.15360669987541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1.9810398505603986</v>
      </c>
      <c r="F73">
        <f>GT_Spot!S73</f>
        <v>0</v>
      </c>
      <c r="G73">
        <f>PPCL_NG!S73</f>
        <v>18.79</v>
      </c>
      <c r="H73">
        <f>PPCL_Spot!S73</f>
        <v>23.23</v>
      </c>
      <c r="I73">
        <f>Bawana_NG!S73</f>
        <v>31.04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33.85</v>
      </c>
      <c r="Z73" s="75">
        <f>IEX!Q73</f>
        <v>0</v>
      </c>
      <c r="AA73" s="117">
        <f>STOA!K73</f>
        <v>132.48000000000002</v>
      </c>
      <c r="AB73" s="117">
        <f>-STOA!Q73</f>
        <v>0</v>
      </c>
      <c r="AC73">
        <f t="shared" si="3"/>
        <v>2.2472651506849317</v>
      </c>
      <c r="AD73">
        <f t="shared" si="4"/>
        <v>253.12377469987547</v>
      </c>
      <c r="AE73">
        <f>'IDT-1'!E73</f>
        <v>0</v>
      </c>
      <c r="AF73" s="26"/>
      <c r="AG73">
        <f t="shared" si="5"/>
        <v>253.12377469987547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1.9810398505603986</v>
      </c>
      <c r="F74">
        <f>GT_Spot!S74</f>
        <v>0</v>
      </c>
      <c r="G74">
        <f>PPCL_NG!S74</f>
        <v>18.79</v>
      </c>
      <c r="H74">
        <f>PPCL_Spot!S74</f>
        <v>23.23</v>
      </c>
      <c r="I74">
        <f>Bawana_NG!S74</f>
        <v>31.04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33.85</v>
      </c>
      <c r="Z74" s="75">
        <f>IEX!Q74</f>
        <v>0</v>
      </c>
      <c r="AA74" s="117">
        <f>STOA!K74</f>
        <v>122.81</v>
      </c>
      <c r="AB74" s="117">
        <f>-STOA!Q74</f>
        <v>0</v>
      </c>
      <c r="AC74">
        <f t="shared" si="3"/>
        <v>2.1621691506849317</v>
      </c>
      <c r="AD74">
        <f t="shared" si="4"/>
        <v>243.53887069987547</v>
      </c>
      <c r="AE74">
        <f>'IDT-1'!E74</f>
        <v>0</v>
      </c>
      <c r="AF74" s="26"/>
      <c r="AG74">
        <f t="shared" si="5"/>
        <v>243.53887069987547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1.9994396014943963</v>
      </c>
      <c r="F75">
        <f>GT_Spot!S75</f>
        <v>0</v>
      </c>
      <c r="G75">
        <f>PPCL_NG!S75</f>
        <v>18.79</v>
      </c>
      <c r="H75">
        <f>PPCL_Spot!S75</f>
        <v>24.54</v>
      </c>
      <c r="I75">
        <f>Bawana_NG!S75</f>
        <v>31.04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108.3</v>
      </c>
      <c r="AB75" s="117">
        <f>-STOA!Q75</f>
        <v>0</v>
      </c>
      <c r="AC75">
        <f t="shared" si="3"/>
        <v>1.7482910684931507</v>
      </c>
      <c r="AD75">
        <f t="shared" si="4"/>
        <v>196.92114853300123</v>
      </c>
      <c r="AE75">
        <f>'IDT-1'!E75</f>
        <v>0</v>
      </c>
      <c r="AF75" s="26"/>
      <c r="AG75">
        <f t="shared" si="5"/>
        <v>196.92114853300123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2.0612873980054394</v>
      </c>
      <c r="F76">
        <f>GT_Spot!S76</f>
        <v>0</v>
      </c>
      <c r="G76">
        <f>PPCL_NG!S76</f>
        <v>18.79</v>
      </c>
      <c r="H76">
        <f>PPCL_Spot!S76</f>
        <v>24.54</v>
      </c>
      <c r="I76">
        <f>Bawana_NG!S76</f>
        <v>31.04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24.18</v>
      </c>
      <c r="Z76" s="75">
        <f>IEX!Q76</f>
        <v>0</v>
      </c>
      <c r="AA76" s="117">
        <f>STOA!K76</f>
        <v>108.3</v>
      </c>
      <c r="AB76" s="117">
        <f>-STOA!Q76</f>
        <v>0</v>
      </c>
      <c r="AC76">
        <f t="shared" si="3"/>
        <v>1.9616193291024477</v>
      </c>
      <c r="AD76">
        <f t="shared" si="4"/>
        <v>220.94966806890295</v>
      </c>
      <c r="AE76">
        <f>'IDT-1'!E76</f>
        <v>0</v>
      </c>
      <c r="AF76" s="26"/>
      <c r="AG76">
        <f t="shared" si="5"/>
        <v>220.94966806890295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2.0612873980054394</v>
      </c>
      <c r="F77">
        <f>GT_Spot!S77</f>
        <v>0</v>
      </c>
      <c r="G77">
        <f>PPCL_NG!S77</f>
        <v>18.79</v>
      </c>
      <c r="H77">
        <f>PPCL_Spot!S77</f>
        <v>24.54</v>
      </c>
      <c r="I77">
        <f>Bawana_NG!S77</f>
        <v>31.04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24.18</v>
      </c>
      <c r="Z77" s="75">
        <f>IEX!Q77</f>
        <v>0</v>
      </c>
      <c r="AA77" s="117">
        <f>STOA!K77</f>
        <v>108.3</v>
      </c>
      <c r="AB77" s="117">
        <f>-STOA!Q77</f>
        <v>0</v>
      </c>
      <c r="AC77">
        <f t="shared" si="3"/>
        <v>2.0467153291024478</v>
      </c>
      <c r="AD77">
        <f t="shared" si="4"/>
        <v>230.53457206890295</v>
      </c>
      <c r="AE77">
        <f>'IDT-1'!E77</f>
        <v>0</v>
      </c>
      <c r="AF77" s="26"/>
      <c r="AG77">
        <f t="shared" si="5"/>
        <v>230.53457206890295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2.0612873980054394</v>
      </c>
      <c r="F78">
        <f>GT_Spot!S78</f>
        <v>0</v>
      </c>
      <c r="G78">
        <f>PPCL_NG!S78</f>
        <v>18.79</v>
      </c>
      <c r="H78">
        <f>PPCL_Spot!S78</f>
        <v>24.54</v>
      </c>
      <c r="I78">
        <f>Bawana_NG!S78</f>
        <v>31.04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19.34</v>
      </c>
      <c r="Z78" s="75">
        <f>IEX!Q78</f>
        <v>0</v>
      </c>
      <c r="AA78" s="117">
        <f>STOA!K78</f>
        <v>108.3</v>
      </c>
      <c r="AB78" s="117">
        <f>-STOA!Q78</f>
        <v>0</v>
      </c>
      <c r="AC78">
        <f t="shared" si="3"/>
        <v>1.919027329102448</v>
      </c>
      <c r="AD78">
        <f t="shared" si="4"/>
        <v>216.15226006890299</v>
      </c>
      <c r="AE78">
        <f>'IDT-1'!E78</f>
        <v>0</v>
      </c>
      <c r="AF78" s="26"/>
      <c r="AG78">
        <f t="shared" si="5"/>
        <v>216.15226006890299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2.0612873980054394</v>
      </c>
      <c r="F79">
        <f>GT_Spot!S79</f>
        <v>0</v>
      </c>
      <c r="G79">
        <f>PPCL_NG!S79</f>
        <v>18.79</v>
      </c>
      <c r="H79">
        <f>PPCL_Spot!S79</f>
        <v>24.54</v>
      </c>
      <c r="I79">
        <f>Bawana_NG!S79</f>
        <v>31.04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86.07</v>
      </c>
      <c r="AB79" s="117">
        <f>-STOA!Q79</f>
        <v>0</v>
      </c>
      <c r="AC79">
        <f t="shared" si="3"/>
        <v>1.5532113291024481</v>
      </c>
      <c r="AD79">
        <f t="shared" si="4"/>
        <v>174.94807606890299</v>
      </c>
      <c r="AE79">
        <f>'IDT-1'!E79</f>
        <v>0</v>
      </c>
      <c r="AF79" s="26"/>
      <c r="AG79">
        <f t="shared" si="5"/>
        <v>174.94807606890299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2.0612873980054394</v>
      </c>
      <c r="F80">
        <f>GT_Spot!S80</f>
        <v>0</v>
      </c>
      <c r="G80">
        <f>PPCL_NG!S80</f>
        <v>18.79</v>
      </c>
      <c r="H80">
        <f>PPCL_Spot!S80</f>
        <v>24.54</v>
      </c>
      <c r="I80">
        <f>Bawana_NG!S80</f>
        <v>31.04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24.17</v>
      </c>
      <c r="Z80" s="75">
        <f>IEX!Q80</f>
        <v>0</v>
      </c>
      <c r="AA80" s="117">
        <f>STOA!K80</f>
        <v>86.07</v>
      </c>
      <c r="AB80" s="117">
        <f>-STOA!Q80</f>
        <v>0</v>
      </c>
      <c r="AC80">
        <f t="shared" si="3"/>
        <v>1.8510033291024479</v>
      </c>
      <c r="AD80">
        <f t="shared" si="4"/>
        <v>208.49028406890298</v>
      </c>
      <c r="AE80">
        <f>'IDT-1'!E80</f>
        <v>0</v>
      </c>
      <c r="AF80" s="26"/>
      <c r="AG80">
        <f t="shared" si="5"/>
        <v>208.49028406890298</v>
      </c>
      <c r="AI80" s="75">
        <f>PXIL!K80</f>
        <v>0</v>
      </c>
      <c r="AJ80" s="75">
        <f>PXIL!Q80</f>
        <v>0</v>
      </c>
      <c r="AK80" s="75">
        <f>RTM_IEX!K80</f>
        <v>9.67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2.0612873980054394</v>
      </c>
      <c r="F81">
        <f>GT_Spot!S81</f>
        <v>0</v>
      </c>
      <c r="G81">
        <f>PPCL_NG!S81</f>
        <v>18.79</v>
      </c>
      <c r="H81">
        <f>PPCL_Spot!S81</f>
        <v>24.54</v>
      </c>
      <c r="I81">
        <f>Bawana_NG!S81</f>
        <v>31.04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24.17</v>
      </c>
      <c r="Z81" s="75">
        <f>IEX!Q81</f>
        <v>0</v>
      </c>
      <c r="AA81" s="117">
        <f>STOA!K81</f>
        <v>86.07</v>
      </c>
      <c r="AB81" s="117">
        <f>-STOA!Q81</f>
        <v>0</v>
      </c>
      <c r="AC81">
        <f t="shared" si="3"/>
        <v>1.8510033291024479</v>
      </c>
      <c r="AD81">
        <f t="shared" si="4"/>
        <v>208.49028406890298</v>
      </c>
      <c r="AE81">
        <f>'IDT-1'!E81</f>
        <v>0</v>
      </c>
      <c r="AF81" s="26"/>
      <c r="AG81">
        <f t="shared" si="5"/>
        <v>208.49028406890298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2.0612873980054394</v>
      </c>
      <c r="F82">
        <f>GT_Spot!S82</f>
        <v>0</v>
      </c>
      <c r="G82">
        <f>PPCL_NG!S82</f>
        <v>18.79</v>
      </c>
      <c r="H82">
        <f>PPCL_Spot!S82</f>
        <v>24.54</v>
      </c>
      <c r="I82">
        <f>Bawana_NG!S82</f>
        <v>31.04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24.18</v>
      </c>
      <c r="Z82" s="75">
        <f>IEX!Q82</f>
        <v>0</v>
      </c>
      <c r="AA82" s="117">
        <f>STOA!K82</f>
        <v>86.07</v>
      </c>
      <c r="AB82" s="117">
        <f>-STOA!Q82</f>
        <v>0</v>
      </c>
      <c r="AC82">
        <f t="shared" si="3"/>
        <v>1.851091329102448</v>
      </c>
      <c r="AD82">
        <f t="shared" si="4"/>
        <v>208.50019606890297</v>
      </c>
      <c r="AE82">
        <f>'IDT-1'!E82</f>
        <v>0</v>
      </c>
      <c r="AF82" s="26"/>
      <c r="AG82">
        <f t="shared" si="5"/>
        <v>208.50019606890297</v>
      </c>
      <c r="AI82" s="75">
        <f>PXIL!K82</f>
        <v>0</v>
      </c>
      <c r="AJ82" s="75">
        <f>PXIL!Q82</f>
        <v>0</v>
      </c>
      <c r="AK82" s="75">
        <f>RTM_IEX!K82</f>
        <v>9.67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1.8841121495327104</v>
      </c>
      <c r="F83">
        <f>GT_Spot!S83</f>
        <v>0</v>
      </c>
      <c r="G83">
        <f>PPCL_NG!S83</f>
        <v>18.79</v>
      </c>
      <c r="H83">
        <f>PPCL_Spot!S83</f>
        <v>25.84</v>
      </c>
      <c r="I83">
        <f>Bawana_NG!S83</f>
        <v>31.04</v>
      </c>
      <c r="J83">
        <f>Bawana_RLNG!S83</f>
        <v>0</v>
      </c>
      <c r="K83">
        <f>Bawana_Spot!S83</f>
        <v>11.440381346044868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71.56</v>
      </c>
      <c r="AB83" s="117">
        <f>-STOA!Q83</f>
        <v>0</v>
      </c>
      <c r="AC83">
        <f t="shared" si="3"/>
        <v>1.4128795427610825</v>
      </c>
      <c r="AD83">
        <f t="shared" si="4"/>
        <v>159.14161395281647</v>
      </c>
      <c r="AE83">
        <f>'IDT-1'!E83</f>
        <v>0</v>
      </c>
      <c r="AF83" s="26"/>
      <c r="AG83">
        <f t="shared" si="5"/>
        <v>159.14161395281647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1.8841121495327104</v>
      </c>
      <c r="F84">
        <f>GT_Spot!S84</f>
        <v>0</v>
      </c>
      <c r="G84">
        <f>PPCL_NG!S84</f>
        <v>18.79</v>
      </c>
      <c r="H84">
        <f>PPCL_Spot!S84</f>
        <v>25.84</v>
      </c>
      <c r="I84">
        <f>Bawana_NG!S84</f>
        <v>31.04</v>
      </c>
      <c r="J84">
        <f>Bawana_RLNG!S84</f>
        <v>0</v>
      </c>
      <c r="K84">
        <f>Bawana_Spot!S84</f>
        <v>11.440381346044868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33.85</v>
      </c>
      <c r="Z84" s="75">
        <f>IEX!Q84</f>
        <v>0</v>
      </c>
      <c r="AA84" s="117">
        <f>STOA!K84</f>
        <v>71.56</v>
      </c>
      <c r="AB84" s="117">
        <f>-STOA!Q84</f>
        <v>0</v>
      </c>
      <c r="AC84">
        <f t="shared" si="3"/>
        <v>1.7958555427610829</v>
      </c>
      <c r="AD84">
        <f t="shared" si="4"/>
        <v>202.2786379528165</v>
      </c>
      <c r="AE84">
        <f>'IDT-1'!E84</f>
        <v>0</v>
      </c>
      <c r="AF84" s="26"/>
      <c r="AG84">
        <f t="shared" si="5"/>
        <v>202.2786379528165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1.8841121495327104</v>
      </c>
      <c r="F85">
        <f>GT_Spot!S85</f>
        <v>0</v>
      </c>
      <c r="G85">
        <f>PPCL_NG!S85</f>
        <v>18.79</v>
      </c>
      <c r="H85">
        <f>PPCL_Spot!S85</f>
        <v>25.84</v>
      </c>
      <c r="I85">
        <f>Bawana_NG!S85</f>
        <v>31.04</v>
      </c>
      <c r="J85">
        <f>Bawana_RLNG!S85</f>
        <v>0</v>
      </c>
      <c r="K85">
        <f>Bawana_Spot!S85</f>
        <v>11.440381346044868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33.85</v>
      </c>
      <c r="Z85" s="75">
        <f>IEX!Q85</f>
        <v>0</v>
      </c>
      <c r="AA85" s="117">
        <f>STOA!K85</f>
        <v>71.56</v>
      </c>
      <c r="AB85" s="117">
        <f>-STOA!Q85</f>
        <v>0</v>
      </c>
      <c r="AC85">
        <f t="shared" si="3"/>
        <v>1.7107595427610829</v>
      </c>
      <c r="AD85">
        <f t="shared" si="4"/>
        <v>192.6937339528165</v>
      </c>
      <c r="AE85">
        <f>'IDT-1'!E85</f>
        <v>0</v>
      </c>
      <c r="AF85" s="26"/>
      <c r="AG85">
        <f t="shared" si="5"/>
        <v>192.6937339528165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1.8841121495327104</v>
      </c>
      <c r="F86">
        <f>GT_Spot!S86</f>
        <v>0</v>
      </c>
      <c r="G86">
        <f>PPCL_NG!S86</f>
        <v>18.79</v>
      </c>
      <c r="H86">
        <f>PPCL_Spot!S86</f>
        <v>25.84</v>
      </c>
      <c r="I86">
        <f>Bawana_NG!S86</f>
        <v>31.04</v>
      </c>
      <c r="J86">
        <f>Bawana_RLNG!S86</f>
        <v>0</v>
      </c>
      <c r="K86">
        <f>Bawana_Spot!S86</f>
        <v>14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33.85</v>
      </c>
      <c r="Z86" s="75">
        <f>IEX!Q86</f>
        <v>0</v>
      </c>
      <c r="AA86" s="117">
        <f>STOA!K86</f>
        <v>71.56</v>
      </c>
      <c r="AB86" s="117">
        <f>-STOA!Q86</f>
        <v>0</v>
      </c>
      <c r="AC86">
        <f t="shared" si="3"/>
        <v>1.7332841869158879</v>
      </c>
      <c r="AD86">
        <f t="shared" si="4"/>
        <v>195.23082796261681</v>
      </c>
      <c r="AE86">
        <f>'IDT-1'!E86</f>
        <v>0</v>
      </c>
      <c r="AF86" s="26"/>
      <c r="AG86">
        <f t="shared" si="5"/>
        <v>195.23082796261681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1.8841121495327104</v>
      </c>
      <c r="F87">
        <f>GT_Spot!S87</f>
        <v>0</v>
      </c>
      <c r="G87">
        <f>PPCL_NG!S87</f>
        <v>18.79</v>
      </c>
      <c r="H87">
        <f>PPCL_Spot!S87</f>
        <v>25.84</v>
      </c>
      <c r="I87">
        <f>Bawana_NG!S87</f>
        <v>31.04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64.790000000000006</v>
      </c>
      <c r="AB87" s="117">
        <f>-STOA!Q87</f>
        <v>0</v>
      </c>
      <c r="AC87">
        <f t="shared" si="3"/>
        <v>1.3758281869158877</v>
      </c>
      <c r="AD87">
        <f t="shared" si="4"/>
        <v>154.96828396261679</v>
      </c>
      <c r="AE87">
        <f>'IDT-1'!E87</f>
        <v>0</v>
      </c>
      <c r="AF87" s="26"/>
      <c r="AG87">
        <f t="shared" si="5"/>
        <v>154.96828396261679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1.8841121495327104</v>
      </c>
      <c r="F88">
        <f>GT_Spot!S88</f>
        <v>0</v>
      </c>
      <c r="G88">
        <f>PPCL_NG!S88</f>
        <v>18.79</v>
      </c>
      <c r="H88">
        <f>PPCL_Spot!S88</f>
        <v>25.84</v>
      </c>
      <c r="I88">
        <f>Bawana_NG!S88</f>
        <v>31.04</v>
      </c>
      <c r="J88">
        <f>Bawana_RLNG!S88</f>
        <v>0</v>
      </c>
      <c r="K88">
        <f>Bawana_Spot!S88</f>
        <v>14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29.01</v>
      </c>
      <c r="Z88" s="75">
        <f>IEX!Q88</f>
        <v>0</v>
      </c>
      <c r="AA88" s="117">
        <f>STOA!K88</f>
        <v>64.790000000000006</v>
      </c>
      <c r="AB88" s="117">
        <f>-STOA!Q88</f>
        <v>0</v>
      </c>
      <c r="AC88">
        <f t="shared" si="3"/>
        <v>1.7162121869158879</v>
      </c>
      <c r="AD88">
        <f t="shared" si="4"/>
        <v>193.3078999626168</v>
      </c>
      <c r="AE88">
        <f>'IDT-1'!E88</f>
        <v>0</v>
      </c>
      <c r="AF88" s="26"/>
      <c r="AG88">
        <f t="shared" si="5"/>
        <v>193.3078999626168</v>
      </c>
      <c r="AI88" s="75">
        <f>PXIL!K88</f>
        <v>0</v>
      </c>
      <c r="AJ88" s="75">
        <f>PXIL!Q88</f>
        <v>0</v>
      </c>
      <c r="AK88" s="75">
        <f>RTM_IEX!K88</f>
        <v>9.67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1.8841121495327104</v>
      </c>
      <c r="F89">
        <f>GT_Spot!S89</f>
        <v>0</v>
      </c>
      <c r="G89">
        <f>PPCL_NG!S89</f>
        <v>18.79</v>
      </c>
      <c r="H89">
        <f>PPCL_Spot!S89</f>
        <v>25.84</v>
      </c>
      <c r="I89">
        <f>Bawana_NG!S89</f>
        <v>31.04</v>
      </c>
      <c r="J89">
        <f>Bawana_RLNG!S89</f>
        <v>0</v>
      </c>
      <c r="K89">
        <f>Bawana_Spot!S89</f>
        <v>14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29.01</v>
      </c>
      <c r="Z89" s="75">
        <f>IEX!Q89</f>
        <v>0</v>
      </c>
      <c r="AA89" s="117">
        <f>STOA!K89</f>
        <v>64.790000000000006</v>
      </c>
      <c r="AB89" s="117">
        <f>-STOA!Q89</f>
        <v>0</v>
      </c>
      <c r="AC89">
        <f t="shared" si="3"/>
        <v>1.6311161869158879</v>
      </c>
      <c r="AD89">
        <f t="shared" si="4"/>
        <v>183.72299596261684</v>
      </c>
      <c r="AE89">
        <f>'IDT-1'!E89</f>
        <v>0</v>
      </c>
      <c r="AF89" s="26"/>
      <c r="AG89">
        <f t="shared" si="5"/>
        <v>183.72299596261684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1.8841121495327104</v>
      </c>
      <c r="F90">
        <f>GT_Spot!S90</f>
        <v>0</v>
      </c>
      <c r="G90">
        <f>PPCL_NG!S90</f>
        <v>18.79</v>
      </c>
      <c r="H90">
        <f>PPCL_Spot!S90</f>
        <v>25.84</v>
      </c>
      <c r="I90">
        <f>Bawana_NG!S90</f>
        <v>31.04</v>
      </c>
      <c r="J90">
        <f>Bawana_RLNG!S90</f>
        <v>0</v>
      </c>
      <c r="K90">
        <f>Bawana_Spot!S90</f>
        <v>14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29.01</v>
      </c>
      <c r="Z90" s="75">
        <f>IEX!Q90</f>
        <v>0</v>
      </c>
      <c r="AA90" s="117">
        <f>STOA!K90</f>
        <v>64.790000000000006</v>
      </c>
      <c r="AB90" s="117">
        <f>-STOA!Q90</f>
        <v>0</v>
      </c>
      <c r="AC90">
        <f t="shared" si="3"/>
        <v>1.6311161869158879</v>
      </c>
      <c r="AD90">
        <f t="shared" si="4"/>
        <v>183.72299596261684</v>
      </c>
      <c r="AE90">
        <f>'IDT-1'!E90</f>
        <v>0</v>
      </c>
      <c r="AF90" s="26"/>
      <c r="AG90">
        <f t="shared" si="5"/>
        <v>183.72299596261684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1.9357352079671939</v>
      </c>
      <c r="F91">
        <f>GT_Spot!S91</f>
        <v>0</v>
      </c>
      <c r="G91">
        <f>PPCL_NG!S91</f>
        <v>18.79</v>
      </c>
      <c r="H91">
        <f>PPCL_Spot!S91</f>
        <v>25.84</v>
      </c>
      <c r="I91">
        <f>Bawana_NG!S91</f>
        <v>31.04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61.89</v>
      </c>
      <c r="AB91" s="117">
        <f>-STOA!Q91</f>
        <v>0</v>
      </c>
      <c r="AC91">
        <f t="shared" si="3"/>
        <v>1.3507624698301113</v>
      </c>
      <c r="AD91">
        <f t="shared" si="4"/>
        <v>152.14497273813708</v>
      </c>
      <c r="AE91">
        <f>'IDT-1'!E91</f>
        <v>0</v>
      </c>
      <c r="AF91" s="26"/>
      <c r="AG91">
        <f t="shared" si="5"/>
        <v>152.14497273813708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1.9357352079671939</v>
      </c>
      <c r="F92">
        <f>GT_Spot!S92</f>
        <v>0</v>
      </c>
      <c r="G92">
        <f>PPCL_NG!S92</f>
        <v>18.79</v>
      </c>
      <c r="H92">
        <f>PPCL_Spot!S92</f>
        <v>25.84</v>
      </c>
      <c r="I92">
        <f>Bawana_NG!S92</f>
        <v>31.04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29.01</v>
      </c>
      <c r="Z92" s="75">
        <f>IEX!Q92</f>
        <v>0</v>
      </c>
      <c r="AA92" s="117">
        <f>STOA!K92</f>
        <v>61.89</v>
      </c>
      <c r="AB92" s="117">
        <f>-STOA!Q92</f>
        <v>0</v>
      </c>
      <c r="AC92">
        <f t="shared" si="3"/>
        <v>1.6911464698301115</v>
      </c>
      <c r="AD92">
        <f t="shared" si="4"/>
        <v>190.48458873813709</v>
      </c>
      <c r="AE92">
        <f>'IDT-1'!E92</f>
        <v>0</v>
      </c>
      <c r="AF92" s="26"/>
      <c r="AG92">
        <f t="shared" si="5"/>
        <v>190.48458873813709</v>
      </c>
      <c r="AI92" s="75">
        <f>PXIL!K92</f>
        <v>0</v>
      </c>
      <c r="AJ92" s="75">
        <f>PXIL!Q92</f>
        <v>0</v>
      </c>
      <c r="AK92" s="75">
        <f>RTM_IEX!K92</f>
        <v>9.67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1.9357352079671939</v>
      </c>
      <c r="F93">
        <f>GT_Spot!S93</f>
        <v>0</v>
      </c>
      <c r="G93">
        <f>PPCL_NG!S93</f>
        <v>18.79</v>
      </c>
      <c r="H93">
        <f>PPCL_Spot!S93</f>
        <v>25.84</v>
      </c>
      <c r="I93">
        <f>Bawana_NG!S93</f>
        <v>31.04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29.01</v>
      </c>
      <c r="Z93" s="75">
        <f>IEX!Q93</f>
        <v>0</v>
      </c>
      <c r="AA93" s="117">
        <f>STOA!K93</f>
        <v>61.89</v>
      </c>
      <c r="AB93" s="117">
        <f>-STOA!Q93</f>
        <v>0</v>
      </c>
      <c r="AC93">
        <f t="shared" si="3"/>
        <v>1.6060504698301115</v>
      </c>
      <c r="AD93">
        <f t="shared" si="4"/>
        <v>180.8996847381371</v>
      </c>
      <c r="AE93">
        <f>'IDT-1'!E93</f>
        <v>0</v>
      </c>
      <c r="AF93" s="26"/>
      <c r="AG93">
        <f t="shared" si="5"/>
        <v>180.8996847381371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1.9357352079671939</v>
      </c>
      <c r="F94">
        <f>GT_Spot!S94</f>
        <v>0</v>
      </c>
      <c r="G94">
        <f>PPCL_NG!S94</f>
        <v>18.79</v>
      </c>
      <c r="H94">
        <f>PPCL_Spot!S94</f>
        <v>25.84</v>
      </c>
      <c r="I94">
        <f>Bawana_NG!S94</f>
        <v>31.04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29.01</v>
      </c>
      <c r="Z94" s="75">
        <f>IEX!Q94</f>
        <v>0</v>
      </c>
      <c r="AA94" s="117">
        <f>STOA!K94</f>
        <v>61.89</v>
      </c>
      <c r="AB94" s="117">
        <f>-STOA!Q94</f>
        <v>0</v>
      </c>
      <c r="AC94">
        <f t="shared" si="3"/>
        <v>1.6060504698301115</v>
      </c>
      <c r="AD94">
        <f t="shared" si="4"/>
        <v>180.8996847381371</v>
      </c>
      <c r="AE94">
        <f>'IDT-1'!E94</f>
        <v>0</v>
      </c>
      <c r="AF94" s="26"/>
      <c r="AG94">
        <f t="shared" si="5"/>
        <v>180.8996847381371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1.9357352079671939</v>
      </c>
      <c r="F95">
        <f>GT_Spot!S95</f>
        <v>0</v>
      </c>
      <c r="G95">
        <f>PPCL_NG!S95</f>
        <v>18.79</v>
      </c>
      <c r="H95">
        <f>PPCL_Spot!S95</f>
        <v>25.84</v>
      </c>
      <c r="I95">
        <f>Bawana_NG!S95</f>
        <v>31.04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45.45</v>
      </c>
      <c r="AB95" s="117">
        <f>-STOA!Q95</f>
        <v>0</v>
      </c>
      <c r="AC95">
        <f t="shared" si="3"/>
        <v>1.2060904698301114</v>
      </c>
      <c r="AD95">
        <f t="shared" si="4"/>
        <v>135.84964473813707</v>
      </c>
      <c r="AE95">
        <f>'IDT-1'!E95</f>
        <v>0</v>
      </c>
      <c r="AF95" s="26"/>
      <c r="AG95">
        <f t="shared" si="5"/>
        <v>135.84964473813707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1.9357352079671939</v>
      </c>
      <c r="F96">
        <f>GT_Spot!S96</f>
        <v>0</v>
      </c>
      <c r="G96">
        <f>PPCL_NG!S96</f>
        <v>18.79</v>
      </c>
      <c r="H96">
        <f>PPCL_Spot!S96</f>
        <v>25.84</v>
      </c>
      <c r="I96">
        <f>Bawana_NG!S96</f>
        <v>31.04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38.68</v>
      </c>
      <c r="Z96" s="75">
        <f>IEX!Q96</f>
        <v>0</v>
      </c>
      <c r="AA96" s="117">
        <f>STOA!K96</f>
        <v>45.45</v>
      </c>
      <c r="AB96" s="117">
        <f>-STOA!Q96</f>
        <v>0</v>
      </c>
      <c r="AC96">
        <f t="shared" si="3"/>
        <v>1.6278744698301113</v>
      </c>
      <c r="AD96">
        <f t="shared" si="4"/>
        <v>183.35786073813708</v>
      </c>
      <c r="AE96">
        <f>'IDT-1'!E96</f>
        <v>0</v>
      </c>
      <c r="AF96" s="26"/>
      <c r="AG96">
        <f t="shared" si="5"/>
        <v>183.35786073813708</v>
      </c>
      <c r="AI96" s="75">
        <f>PXIL!K96</f>
        <v>0</v>
      </c>
      <c r="AJ96" s="75">
        <f>PXIL!Q96</f>
        <v>0</v>
      </c>
      <c r="AK96" s="75">
        <f>RTM_IEX!K96</f>
        <v>9.25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1.9357352079671939</v>
      </c>
      <c r="F97">
        <f>GT_Spot!S97</f>
        <v>0</v>
      </c>
      <c r="G97">
        <f>PPCL_NG!S97</f>
        <v>18.79</v>
      </c>
      <c r="H97">
        <f>PPCL_Spot!S97</f>
        <v>25.84</v>
      </c>
      <c r="I97">
        <f>Bawana_NG!S97</f>
        <v>31.04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38.68</v>
      </c>
      <c r="Z97" s="75">
        <f>IEX!Q97</f>
        <v>0</v>
      </c>
      <c r="AA97" s="117">
        <f>STOA!K97</f>
        <v>45.45</v>
      </c>
      <c r="AB97" s="117">
        <f>-STOA!Q97</f>
        <v>0</v>
      </c>
      <c r="AC97">
        <f t="shared" si="3"/>
        <v>1.5464744698301114</v>
      </c>
      <c r="AD97">
        <f t="shared" si="4"/>
        <v>174.18926073813708</v>
      </c>
      <c r="AE97">
        <f>'IDT-1'!E97</f>
        <v>0</v>
      </c>
      <c r="AF97" s="26"/>
      <c r="AG97">
        <f t="shared" si="5"/>
        <v>174.18926073813708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1.9357352079671939</v>
      </c>
      <c r="F98">
        <f>GT_Spot!S98</f>
        <v>0</v>
      </c>
      <c r="G98">
        <f>PPCL_NG!S98</f>
        <v>18.79</v>
      </c>
      <c r="H98">
        <f>PPCL_Spot!S98</f>
        <v>25.84</v>
      </c>
      <c r="I98">
        <f>Bawana_NG!S98</f>
        <v>31.04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33.85</v>
      </c>
      <c r="Z98" s="75">
        <f>IEX!Q98</f>
        <v>0</v>
      </c>
      <c r="AA98" s="117">
        <f>STOA!K98</f>
        <v>45.45</v>
      </c>
      <c r="AB98" s="117">
        <f>-STOA!Q98</f>
        <v>0</v>
      </c>
      <c r="AC98">
        <f t="shared" si="3"/>
        <v>1.5039704698301115</v>
      </c>
      <c r="AD98">
        <f t="shared" si="4"/>
        <v>169.4017647381371</v>
      </c>
      <c r="AE98">
        <f>'IDT-1'!E98</f>
        <v>0</v>
      </c>
      <c r="AF98" s="26"/>
      <c r="AG98">
        <f t="shared" si="5"/>
        <v>169.4017647381371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4.8436152164014291E-2</v>
      </c>
      <c r="F99">
        <f t="shared" si="6"/>
        <v>0</v>
      </c>
      <c r="G99">
        <f t="shared" si="6"/>
        <v>0.45095999999999947</v>
      </c>
      <c r="H99">
        <f t="shared" si="6"/>
        <v>0.6213728267693851</v>
      </c>
      <c r="I99">
        <f t="shared" si="6"/>
        <v>0.7449599999999994</v>
      </c>
      <c r="J99">
        <f t="shared" si="6"/>
        <v>0</v>
      </c>
      <c r="K99">
        <f t="shared" si="6"/>
        <v>0.33187583817506222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0.53672499999999979</v>
      </c>
      <c r="Z99" s="75">
        <f t="shared" si="6"/>
        <v>0</v>
      </c>
      <c r="AA99" s="117">
        <f t="shared" si="6"/>
        <v>1.8702050000000006</v>
      </c>
      <c r="AB99" s="117">
        <f t="shared" si="6"/>
        <v>0</v>
      </c>
      <c r="AC99">
        <f t="shared" si="6"/>
        <v>4.1029602390554427E-2</v>
      </c>
      <c r="AD99">
        <f t="shared" si="6"/>
        <v>4.6214252147179087</v>
      </c>
      <c r="AE99">
        <f t="shared" si="6"/>
        <v>0</v>
      </c>
      <c r="AG99">
        <f t="shared" si="6"/>
        <v>4.9714252147179074</v>
      </c>
      <c r="AI99">
        <f t="shared" si="6"/>
        <v>0</v>
      </c>
      <c r="AJ99">
        <f t="shared" si="6"/>
        <v>0</v>
      </c>
      <c r="AK99">
        <f t="shared" si="6"/>
        <v>5.7919999999999972E-2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44691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5.56</v>
      </c>
      <c r="I3">
        <f>Bawana_NG!R3</f>
        <v>5.82</v>
      </c>
      <c r="J3">
        <f>Bawana_RLNG!R3</f>
        <v>0</v>
      </c>
      <c r="K3">
        <f>Bawana_Spot!R3</f>
        <v>2.8800960032001068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0.15857684482816098</v>
      </c>
      <c r="AD3">
        <f>SUM(B3:AB3,AI3:AR3)-AC3</f>
        <v>17.861519158371948</v>
      </c>
      <c r="AE3">
        <f>'IDT-1'!D3</f>
        <v>0</v>
      </c>
      <c r="AF3" s="26"/>
      <c r="AG3">
        <f>SUM(AD3:AF3)</f>
        <v>17.861519158371948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5.56</v>
      </c>
      <c r="I4">
        <f>Bawana_NG!R4</f>
        <v>5.82</v>
      </c>
      <c r="J4">
        <f>Bawana_RLNG!R4</f>
        <v>0</v>
      </c>
      <c r="K4">
        <f>Bawana_Spot!R4</f>
        <v>2.8800960032001068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0.15857684482816098</v>
      </c>
      <c r="AD4">
        <f t="shared" ref="AD4:AD67" si="1">SUM(B4:AB4,AI4:AR4)-AC4</f>
        <v>17.861519158371948</v>
      </c>
      <c r="AE4">
        <f>'IDT-1'!D4</f>
        <v>0</v>
      </c>
      <c r="AF4" s="26"/>
      <c r="AG4">
        <f t="shared" ref="AG4:AG67" si="2">SUM(AD4:AF4)</f>
        <v>17.861519158371948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5.56</v>
      </c>
      <c r="I5">
        <f>Bawana_NG!R5</f>
        <v>5.82</v>
      </c>
      <c r="J5">
        <f>Bawana_RLNG!R5</f>
        <v>0</v>
      </c>
      <c r="K5">
        <f>Bawana_Spot!R5</f>
        <v>2.8800960032001068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0.15857684482816098</v>
      </c>
      <c r="AD5">
        <f t="shared" si="1"/>
        <v>17.861519158371948</v>
      </c>
      <c r="AE5">
        <f>'IDT-1'!D5</f>
        <v>0</v>
      </c>
      <c r="AF5" s="26"/>
      <c r="AG5">
        <f t="shared" si="2"/>
        <v>17.861519158371948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5.56</v>
      </c>
      <c r="I6">
        <f>Bawana_NG!R6</f>
        <v>5.82</v>
      </c>
      <c r="J6">
        <f>Bawana_RLNG!R6</f>
        <v>0</v>
      </c>
      <c r="K6">
        <f>Bawana_Spot!R6</f>
        <v>2.8800960032001068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0.15857684482816098</v>
      </c>
      <c r="AD6">
        <f t="shared" si="1"/>
        <v>17.861519158371948</v>
      </c>
      <c r="AE6">
        <f>'IDT-1'!D6</f>
        <v>0</v>
      </c>
      <c r="AF6" s="26"/>
      <c r="AG6">
        <f t="shared" si="2"/>
        <v>17.861519158371948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5.56</v>
      </c>
      <c r="I7">
        <f>Bawana_NG!R7</f>
        <v>5.82</v>
      </c>
      <c r="J7">
        <f>Bawana_RLNG!R7</f>
        <v>0</v>
      </c>
      <c r="K7">
        <f>Bawana_Spot!R7</f>
        <v>15.74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0.29981600000000003</v>
      </c>
      <c r="AD7">
        <f t="shared" si="1"/>
        <v>33.770184</v>
      </c>
      <c r="AE7">
        <f>'IDT-1'!D7</f>
        <v>0</v>
      </c>
      <c r="AF7" s="26"/>
      <c r="AG7">
        <f t="shared" si="2"/>
        <v>33.770184</v>
      </c>
      <c r="AI7" s="75">
        <f>PXIL!L7</f>
        <v>0</v>
      </c>
      <c r="AJ7" s="75">
        <f>PXIL!R7</f>
        <v>0</v>
      </c>
      <c r="AK7" s="75">
        <f>RTM_IEX!L7</f>
        <v>3.19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5.56</v>
      </c>
      <c r="I8">
        <f>Bawana_NG!R8</f>
        <v>5.82</v>
      </c>
      <c r="J8">
        <f>Bawana_RLNG!R8</f>
        <v>0</v>
      </c>
      <c r="K8">
        <f>Bawana_Spot!R8</f>
        <v>2.8800960032001068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0.15857684482816098</v>
      </c>
      <c r="AD8">
        <f t="shared" si="1"/>
        <v>17.861519158371948</v>
      </c>
      <c r="AE8">
        <f>'IDT-1'!D8</f>
        <v>0</v>
      </c>
      <c r="AF8" s="26"/>
      <c r="AG8">
        <f t="shared" si="2"/>
        <v>17.861519158371948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5.56</v>
      </c>
      <c r="I9">
        <f>Bawana_NG!R9</f>
        <v>5.82</v>
      </c>
      <c r="J9">
        <f>Bawana_RLNG!R9</f>
        <v>0</v>
      </c>
      <c r="K9">
        <f>Bawana_Spot!R9</f>
        <v>2.8800960032001068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0.26065684482816098</v>
      </c>
      <c r="AD9">
        <f t="shared" si="1"/>
        <v>29.359439158371949</v>
      </c>
      <c r="AE9">
        <f>'IDT-1'!D9</f>
        <v>0</v>
      </c>
      <c r="AF9" s="26"/>
      <c r="AG9">
        <f t="shared" si="2"/>
        <v>29.359439158371949</v>
      </c>
      <c r="AI9" s="75">
        <f>PXIL!L9</f>
        <v>0</v>
      </c>
      <c r="AJ9" s="75">
        <f>PXIL!R9</f>
        <v>0</v>
      </c>
      <c r="AK9" s="75">
        <f>RTM_IEX!L9</f>
        <v>11.6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5.56</v>
      </c>
      <c r="I10">
        <f>Bawana_NG!R10</f>
        <v>5.82</v>
      </c>
      <c r="J10">
        <f>Bawana_RLNG!R10</f>
        <v>0</v>
      </c>
      <c r="K10">
        <f>Bawana_Spot!R10</f>
        <v>2.8800960032001068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0.25220884482816097</v>
      </c>
      <c r="AD10">
        <f t="shared" si="1"/>
        <v>28.407887158371949</v>
      </c>
      <c r="AE10">
        <f>'IDT-1'!D10</f>
        <v>0</v>
      </c>
      <c r="AF10" s="26"/>
      <c r="AG10">
        <f t="shared" si="2"/>
        <v>28.407887158371949</v>
      </c>
      <c r="AI10" s="75">
        <f>PXIL!L10</f>
        <v>0</v>
      </c>
      <c r="AJ10" s="75">
        <f>PXIL!R10</f>
        <v>0</v>
      </c>
      <c r="AK10" s="75">
        <f>RTM_IEX!L10</f>
        <v>10.64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5.56</v>
      </c>
      <c r="I11">
        <f>Bawana_NG!R11</f>
        <v>5.82</v>
      </c>
      <c r="J11">
        <f>Bawana_RLNG!R11</f>
        <v>0</v>
      </c>
      <c r="K11">
        <f>Bawana_Spot!R11</f>
        <v>2.999807086361006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0.15963030235997686</v>
      </c>
      <c r="AD11">
        <f t="shared" si="1"/>
        <v>17.980176784001031</v>
      </c>
      <c r="AE11">
        <f>'IDT-1'!D11</f>
        <v>0</v>
      </c>
      <c r="AF11" s="26"/>
      <c r="AG11">
        <f t="shared" si="2"/>
        <v>17.980176784001031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5.56</v>
      </c>
      <c r="I12">
        <f>Bawana_NG!R12</f>
        <v>5.82</v>
      </c>
      <c r="J12">
        <f>Bawana_RLNG!R12</f>
        <v>0</v>
      </c>
      <c r="K12">
        <f>Bawana_Spot!R12</f>
        <v>2.999807086361006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0.15963030235997686</v>
      </c>
      <c r="AD12">
        <f t="shared" si="1"/>
        <v>17.980176784001031</v>
      </c>
      <c r="AE12">
        <f>'IDT-1'!D12</f>
        <v>0</v>
      </c>
      <c r="AF12" s="26"/>
      <c r="AG12">
        <f t="shared" si="2"/>
        <v>17.980176784001031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5.56</v>
      </c>
      <c r="I13">
        <f>Bawana_NG!R13</f>
        <v>5.82</v>
      </c>
      <c r="J13">
        <f>Bawana_RLNG!R13</f>
        <v>0</v>
      </c>
      <c r="K13">
        <f>Bawana_Spot!R13</f>
        <v>17.11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0.2838</v>
      </c>
      <c r="AD13">
        <f t="shared" si="1"/>
        <v>31.966200000000001</v>
      </c>
      <c r="AE13">
        <f>'IDT-1'!D13</f>
        <v>0</v>
      </c>
      <c r="AF13" s="26"/>
      <c r="AG13">
        <f t="shared" si="2"/>
        <v>31.966200000000001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5.56</v>
      </c>
      <c r="I14">
        <f>Bawana_NG!R14</f>
        <v>5.82</v>
      </c>
      <c r="J14">
        <f>Bawana_RLNG!R14</f>
        <v>0</v>
      </c>
      <c r="K14">
        <f>Bawana_Spot!R14</f>
        <v>2.999807086361006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0.15963030235997686</v>
      </c>
      <c r="AD14">
        <f t="shared" si="1"/>
        <v>17.980176784001031</v>
      </c>
      <c r="AE14">
        <f>'IDT-1'!D14</f>
        <v>0</v>
      </c>
      <c r="AF14" s="26"/>
      <c r="AG14">
        <f t="shared" si="2"/>
        <v>17.980176784001031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5.6999999999999993</v>
      </c>
      <c r="I15">
        <f>Bawana_NG!R15</f>
        <v>5.82</v>
      </c>
      <c r="J15">
        <f>Bawana_RLNG!R15</f>
        <v>0</v>
      </c>
      <c r="K15">
        <f>Bawana_Spot!R15</f>
        <v>3.0001895016107634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0.16086566761417473</v>
      </c>
      <c r="AD15">
        <f t="shared" si="1"/>
        <v>18.119323833996589</v>
      </c>
      <c r="AE15">
        <f>'IDT-1'!D15</f>
        <v>0</v>
      </c>
      <c r="AF15" s="26"/>
      <c r="AG15">
        <f t="shared" si="2"/>
        <v>18.119323833996589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5.6999999999999993</v>
      </c>
      <c r="I16">
        <f>Bawana_NG!R16</f>
        <v>5.82</v>
      </c>
      <c r="J16">
        <f>Bawana_RLNG!R16</f>
        <v>0</v>
      </c>
      <c r="K16">
        <f>Bawana_Spot!R16</f>
        <v>3.0001895016107634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0.16086566761417473</v>
      </c>
      <c r="AD16">
        <f t="shared" si="1"/>
        <v>18.119323833996589</v>
      </c>
      <c r="AE16">
        <f>'IDT-1'!D16</f>
        <v>0</v>
      </c>
      <c r="AF16" s="26"/>
      <c r="AG16">
        <f t="shared" si="2"/>
        <v>18.119323833996589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5.6999999999999993</v>
      </c>
      <c r="I17">
        <f>Bawana_NG!R17</f>
        <v>5.82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0.16086400000000001</v>
      </c>
      <c r="AD17">
        <f t="shared" si="1"/>
        <v>18.119136000000001</v>
      </c>
      <c r="AE17">
        <f>'IDT-1'!D17</f>
        <v>0</v>
      </c>
      <c r="AF17" s="26"/>
      <c r="AG17">
        <f t="shared" si="2"/>
        <v>18.119136000000001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5.6999999999999993</v>
      </c>
      <c r="I18">
        <f>Bawana_NG!R18</f>
        <v>5.82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0.16086400000000001</v>
      </c>
      <c r="AD18">
        <f t="shared" si="1"/>
        <v>18.119136000000001</v>
      </c>
      <c r="AE18">
        <f>'IDT-1'!D18</f>
        <v>0</v>
      </c>
      <c r="AF18" s="26"/>
      <c r="AG18">
        <f t="shared" si="2"/>
        <v>18.119136000000001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5.6999999999999993</v>
      </c>
      <c r="I19">
        <f>Bawana_NG!R19</f>
        <v>5.82</v>
      </c>
      <c r="J19">
        <f>Bawana_RLNG!R19</f>
        <v>0</v>
      </c>
      <c r="K19">
        <f>Bawana_Spot!R19</f>
        <v>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0.28001599999999999</v>
      </c>
      <c r="AD19">
        <f t="shared" si="1"/>
        <v>31.539984</v>
      </c>
      <c r="AE19">
        <f>'IDT-1'!D19</f>
        <v>0</v>
      </c>
      <c r="AF19" s="26"/>
      <c r="AG19">
        <f t="shared" si="2"/>
        <v>31.539984</v>
      </c>
      <c r="AI19" s="75">
        <f>PXIL!L19</f>
        <v>0</v>
      </c>
      <c r="AJ19" s="75">
        <f>PXIL!R19</f>
        <v>0</v>
      </c>
      <c r="AK19" s="75">
        <f>RTM_IEX!L19</f>
        <v>13.54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5.6999999999999993</v>
      </c>
      <c r="I20">
        <f>Bawana_NG!R20</f>
        <v>5.82</v>
      </c>
      <c r="J20">
        <f>Bawana_RLNG!R20</f>
        <v>0</v>
      </c>
      <c r="K20">
        <f>Bawana_Spot!R20</f>
        <v>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0.16086400000000001</v>
      </c>
      <c r="AD20">
        <f t="shared" si="1"/>
        <v>18.119136000000001</v>
      </c>
      <c r="AE20">
        <f>'IDT-1'!D20</f>
        <v>0</v>
      </c>
      <c r="AF20" s="26"/>
      <c r="AG20">
        <f t="shared" si="2"/>
        <v>18.119136000000001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5.6999999999999993</v>
      </c>
      <c r="I21">
        <f>Bawana_NG!R21</f>
        <v>5.82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0.19975999999999999</v>
      </c>
      <c r="AD21">
        <f t="shared" si="1"/>
        <v>22.500240000000002</v>
      </c>
      <c r="AE21">
        <f>'IDT-1'!D21</f>
        <v>0</v>
      </c>
      <c r="AF21" s="26"/>
      <c r="AG21">
        <f t="shared" si="2"/>
        <v>22.500240000000002</v>
      </c>
      <c r="AI21" s="75">
        <f>PXIL!L21</f>
        <v>0</v>
      </c>
      <c r="AJ21" s="75">
        <f>PXIL!R21</f>
        <v>0</v>
      </c>
      <c r="AK21" s="75">
        <f>RTM_IEX!L21</f>
        <v>4.42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5.6999999999999993</v>
      </c>
      <c r="I22">
        <f>Bawana_NG!R22</f>
        <v>5.82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0.24596000000000001</v>
      </c>
      <c r="AD22">
        <f t="shared" si="1"/>
        <v>27.704040000000003</v>
      </c>
      <c r="AE22">
        <f>'IDT-1'!D22</f>
        <v>0</v>
      </c>
      <c r="AF22" s="26"/>
      <c r="AG22">
        <f t="shared" si="2"/>
        <v>27.704040000000003</v>
      </c>
      <c r="AI22" s="75">
        <f>PXIL!L22</f>
        <v>0</v>
      </c>
      <c r="AJ22" s="75">
        <f>PXIL!R22</f>
        <v>0</v>
      </c>
      <c r="AK22" s="75">
        <f>RTM_IEX!L22</f>
        <v>9.67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5.6999999999999993</v>
      </c>
      <c r="I23">
        <f>Bawana_NG!R23</f>
        <v>5.82</v>
      </c>
      <c r="J23">
        <f>Bawana_RLNG!R23</f>
        <v>0</v>
      </c>
      <c r="K23">
        <f>Bawana_Spot!R23</f>
        <v>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0.24596000000000001</v>
      </c>
      <c r="AD23">
        <f t="shared" si="1"/>
        <v>27.704040000000003</v>
      </c>
      <c r="AE23">
        <f>'IDT-1'!D23</f>
        <v>0</v>
      </c>
      <c r="AF23" s="26"/>
      <c r="AG23">
        <f t="shared" si="2"/>
        <v>27.704040000000003</v>
      </c>
      <c r="AI23" s="75">
        <f>PXIL!L23</f>
        <v>0</v>
      </c>
      <c r="AJ23" s="75">
        <f>PXIL!R23</f>
        <v>0</v>
      </c>
      <c r="AK23" s="75">
        <f>RTM_IEX!L23</f>
        <v>9.67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5.6999999999999993</v>
      </c>
      <c r="I24">
        <f>Bawana_NG!R24</f>
        <v>5.82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0.24596000000000001</v>
      </c>
      <c r="AD24">
        <f t="shared" si="1"/>
        <v>27.704040000000003</v>
      </c>
      <c r="AE24">
        <f>'IDT-1'!D24</f>
        <v>0</v>
      </c>
      <c r="AF24" s="26"/>
      <c r="AG24">
        <f t="shared" si="2"/>
        <v>27.704040000000003</v>
      </c>
      <c r="AI24" s="75">
        <f>PXIL!L24</f>
        <v>0</v>
      </c>
      <c r="AJ24" s="75">
        <f>PXIL!R24</f>
        <v>0</v>
      </c>
      <c r="AK24" s="75">
        <f>RTM_IEX!L24</f>
        <v>9.67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5.6999999999999993</v>
      </c>
      <c r="I25">
        <f>Bawana_NG!R25</f>
        <v>5.82</v>
      </c>
      <c r="J25">
        <f>Bawana_RLNG!R25</f>
        <v>0</v>
      </c>
      <c r="K25">
        <f>Bawana_Spot!R25</f>
        <v>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0.28855200000000003</v>
      </c>
      <c r="AD25">
        <f t="shared" si="1"/>
        <v>32.501447999999996</v>
      </c>
      <c r="AE25">
        <f>'IDT-1'!D25</f>
        <v>0</v>
      </c>
      <c r="AF25" s="26"/>
      <c r="AG25">
        <f t="shared" si="2"/>
        <v>32.501447999999996</v>
      </c>
      <c r="AI25" s="75">
        <f>PXIL!L25</f>
        <v>0</v>
      </c>
      <c r="AJ25" s="75">
        <f>PXIL!R25</f>
        <v>0</v>
      </c>
      <c r="AK25" s="75">
        <f>RTM_IEX!L25</f>
        <v>14.51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5.6808695652173906</v>
      </c>
      <c r="I26">
        <f>Bawana_NG!R26</f>
        <v>5.82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0.22880765217391305</v>
      </c>
      <c r="AD26">
        <f t="shared" si="1"/>
        <v>25.77206191304348</v>
      </c>
      <c r="AE26">
        <f>'IDT-1'!D26</f>
        <v>0</v>
      </c>
      <c r="AF26" s="26"/>
      <c r="AG26">
        <f t="shared" si="2"/>
        <v>25.77206191304348</v>
      </c>
      <c r="AI26" s="75">
        <f>PXIL!L26</f>
        <v>0</v>
      </c>
      <c r="AJ26" s="75">
        <f>PXIL!R26</f>
        <v>0</v>
      </c>
      <c r="AK26" s="75">
        <f>RTM_IEX!L26</f>
        <v>7.74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5.6808695652173906</v>
      </c>
      <c r="I27">
        <f>Bawana_NG!R27</f>
        <v>5.82</v>
      </c>
      <c r="J27">
        <f>Bawana_RLNG!R27</f>
        <v>0</v>
      </c>
      <c r="K27">
        <f>Bawana_Spot!R27</f>
        <v>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0.24579165217391305</v>
      </c>
      <c r="AD27">
        <f t="shared" si="1"/>
        <v>27.685077913043479</v>
      </c>
      <c r="AE27">
        <f>'IDT-1'!D27</f>
        <v>0</v>
      </c>
      <c r="AF27" s="26"/>
      <c r="AG27">
        <f t="shared" si="2"/>
        <v>27.685077913043479</v>
      </c>
      <c r="AI27" s="75">
        <f>PXIL!L27</f>
        <v>0</v>
      </c>
      <c r="AJ27" s="75">
        <f>PXIL!R27</f>
        <v>0</v>
      </c>
      <c r="AK27" s="75">
        <f>RTM_IEX!L27</f>
        <v>9.67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5.56</v>
      </c>
      <c r="I28">
        <f>Bawana_NG!R28</f>
        <v>5.82</v>
      </c>
      <c r="J28">
        <f>Bawana_RLNG!R28</f>
        <v>0</v>
      </c>
      <c r="K28">
        <f>Bawana_Spot!R28</f>
        <v>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0.24472800000000003</v>
      </c>
      <c r="AD28">
        <f t="shared" si="1"/>
        <v>27.565272000000004</v>
      </c>
      <c r="AE28">
        <f>'IDT-1'!D28</f>
        <v>0</v>
      </c>
      <c r="AF28" s="26"/>
      <c r="AG28">
        <f t="shared" si="2"/>
        <v>27.565272000000004</v>
      </c>
      <c r="AI28" s="75">
        <f>PXIL!L28</f>
        <v>0</v>
      </c>
      <c r="AJ28" s="75">
        <f>PXIL!R28</f>
        <v>0</v>
      </c>
      <c r="AK28" s="75">
        <f>RTM_IEX!L28</f>
        <v>9.67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5.56</v>
      </c>
      <c r="I29">
        <f>Bawana_NG!R29</f>
        <v>5.82</v>
      </c>
      <c r="J29">
        <f>Bawana_RLNG!R29</f>
        <v>0</v>
      </c>
      <c r="K29">
        <f>Bawana_Spot!R29</f>
        <v>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0.24472800000000003</v>
      </c>
      <c r="AD29">
        <f t="shared" si="1"/>
        <v>27.565272000000004</v>
      </c>
      <c r="AE29">
        <f>'IDT-1'!D29</f>
        <v>0</v>
      </c>
      <c r="AF29" s="26"/>
      <c r="AG29">
        <f t="shared" si="2"/>
        <v>27.565272000000004</v>
      </c>
      <c r="AI29" s="75">
        <f>PXIL!L29</f>
        <v>0</v>
      </c>
      <c r="AJ29" s="75">
        <f>PXIL!R29</f>
        <v>0</v>
      </c>
      <c r="AK29" s="75">
        <f>RTM_IEX!L29</f>
        <v>9.67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5.56</v>
      </c>
      <c r="I30">
        <f>Bawana_NG!R30</f>
        <v>5.82</v>
      </c>
      <c r="J30">
        <f>Bawana_RLNG!R30</f>
        <v>0</v>
      </c>
      <c r="K30">
        <f>Bawana_Spot!R30</f>
        <v>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0.24472800000000003</v>
      </c>
      <c r="AD30">
        <f t="shared" si="1"/>
        <v>27.565272000000004</v>
      </c>
      <c r="AE30">
        <f>'IDT-1'!D30</f>
        <v>0</v>
      </c>
      <c r="AF30" s="26"/>
      <c r="AG30">
        <f t="shared" si="2"/>
        <v>27.565272000000004</v>
      </c>
      <c r="AI30" s="75">
        <f>PXIL!L30</f>
        <v>0</v>
      </c>
      <c r="AJ30" s="75">
        <f>PXIL!R30</f>
        <v>0</v>
      </c>
      <c r="AK30" s="75">
        <f>RTM_IEX!L30</f>
        <v>9.67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5.56</v>
      </c>
      <c r="I31">
        <f>Bawana_NG!R31</f>
        <v>5.82</v>
      </c>
      <c r="J31">
        <f>Bawana_RLNG!R31</f>
        <v>0</v>
      </c>
      <c r="K31">
        <f>Bawana_Spot!R31</f>
        <v>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0.30430400000000002</v>
      </c>
      <c r="AD31">
        <f t="shared" si="1"/>
        <v>34.275695999999996</v>
      </c>
      <c r="AE31">
        <f>'IDT-1'!D31</f>
        <v>0</v>
      </c>
      <c r="AF31" s="26"/>
      <c r="AG31">
        <f t="shared" si="2"/>
        <v>34.275695999999996</v>
      </c>
      <c r="AI31" s="75">
        <f>PXIL!L31</f>
        <v>0</v>
      </c>
      <c r="AJ31" s="75">
        <f>PXIL!R31</f>
        <v>0</v>
      </c>
      <c r="AK31" s="75">
        <f>RTM_IEX!L31</f>
        <v>16.440000000000001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5.56</v>
      </c>
      <c r="I32">
        <f>Bawana_NG!R32</f>
        <v>5.82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0.23619200000000001</v>
      </c>
      <c r="AD32">
        <f t="shared" si="1"/>
        <v>26.603808000000001</v>
      </c>
      <c r="AE32">
        <f>'IDT-1'!D32</f>
        <v>0</v>
      </c>
      <c r="AF32" s="26"/>
      <c r="AG32">
        <f t="shared" si="2"/>
        <v>26.603808000000001</v>
      </c>
      <c r="AI32" s="75">
        <f>PXIL!L32</f>
        <v>0</v>
      </c>
      <c r="AJ32" s="75">
        <f>PXIL!R32</f>
        <v>0</v>
      </c>
      <c r="AK32" s="75">
        <f>RTM_IEX!L32</f>
        <v>8.6999999999999993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5.56</v>
      </c>
      <c r="I33">
        <f>Bawana_NG!R33</f>
        <v>5.82</v>
      </c>
      <c r="J33">
        <f>Bawana_RLNG!R33</f>
        <v>0</v>
      </c>
      <c r="K33">
        <f>Bawana_Spot!R33</f>
        <v>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0.25326400000000004</v>
      </c>
      <c r="AD33">
        <f t="shared" si="1"/>
        <v>28.526736</v>
      </c>
      <c r="AE33">
        <f>'IDT-1'!D33</f>
        <v>0</v>
      </c>
      <c r="AF33" s="26"/>
      <c r="AG33">
        <f t="shared" si="2"/>
        <v>28.526736</v>
      </c>
      <c r="AI33" s="75">
        <f>PXIL!L33</f>
        <v>0</v>
      </c>
      <c r="AJ33" s="75">
        <f>PXIL!R33</f>
        <v>0</v>
      </c>
      <c r="AK33" s="75">
        <f>RTM_IEX!L33</f>
        <v>10.64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5.56</v>
      </c>
      <c r="I34">
        <f>Bawana_NG!R34</f>
        <v>5.82</v>
      </c>
      <c r="J34">
        <f>Bawana_RLNG!R34</f>
        <v>0</v>
      </c>
      <c r="K34">
        <f>Bawana_Spot!R34</f>
        <v>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0.27024800000000004</v>
      </c>
      <c r="AD34">
        <f t="shared" si="1"/>
        <v>30.439752000000002</v>
      </c>
      <c r="AE34">
        <f>'IDT-1'!D34</f>
        <v>0</v>
      </c>
      <c r="AF34" s="26"/>
      <c r="AG34">
        <f t="shared" si="2"/>
        <v>30.439752000000002</v>
      </c>
      <c r="AI34" s="75">
        <f>PXIL!L34</f>
        <v>0</v>
      </c>
      <c r="AJ34" s="75">
        <f>PXIL!R34</f>
        <v>0</v>
      </c>
      <c r="AK34" s="75">
        <f>RTM_IEX!L34</f>
        <v>12.57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5.56</v>
      </c>
      <c r="I35">
        <f>Bawana_NG!R35</f>
        <v>5.82</v>
      </c>
      <c r="J35">
        <f>Bawana_RLNG!R35</f>
        <v>0</v>
      </c>
      <c r="K35">
        <f>Bawana_Spot!R35</f>
        <v>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0.27878400000000003</v>
      </c>
      <c r="AD35">
        <f t="shared" si="1"/>
        <v>31.401215999999998</v>
      </c>
      <c r="AE35">
        <f>'IDT-1'!D35</f>
        <v>0</v>
      </c>
      <c r="AF35" s="26"/>
      <c r="AG35">
        <f t="shared" si="2"/>
        <v>31.401215999999998</v>
      </c>
      <c r="AI35" s="75">
        <f>PXIL!L35</f>
        <v>0</v>
      </c>
      <c r="AJ35" s="75">
        <f>PXIL!R35</f>
        <v>0</v>
      </c>
      <c r="AK35" s="75">
        <f>RTM_IEX!L35</f>
        <v>13.54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5.56</v>
      </c>
      <c r="I36">
        <f>Bawana_NG!R36</f>
        <v>5.82</v>
      </c>
      <c r="J36">
        <f>Bawana_RLNG!R36</f>
        <v>0</v>
      </c>
      <c r="K36">
        <f>Bawana_Spot!R36</f>
        <v>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0.28732000000000002</v>
      </c>
      <c r="AD36">
        <f t="shared" si="1"/>
        <v>32.362679999999997</v>
      </c>
      <c r="AE36">
        <f>'IDT-1'!D36</f>
        <v>0</v>
      </c>
      <c r="AF36" s="26"/>
      <c r="AG36">
        <f t="shared" si="2"/>
        <v>32.362679999999997</v>
      </c>
      <c r="AI36" s="75">
        <f>PXIL!L36</f>
        <v>0</v>
      </c>
      <c r="AJ36" s="75">
        <f>PXIL!R36</f>
        <v>0</v>
      </c>
      <c r="AK36" s="75">
        <f>RTM_IEX!L36</f>
        <v>14.51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5.56</v>
      </c>
      <c r="I37">
        <f>Bawana_NG!R37</f>
        <v>5.82</v>
      </c>
      <c r="J37">
        <f>Bawana_RLNG!R37</f>
        <v>0</v>
      </c>
      <c r="K37">
        <f>Bawana_Spot!R37</f>
        <v>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0.34680800000000001</v>
      </c>
      <c r="AD37">
        <f t="shared" si="1"/>
        <v>39.063191999999994</v>
      </c>
      <c r="AE37">
        <f>'IDT-1'!D37</f>
        <v>0</v>
      </c>
      <c r="AF37" s="26"/>
      <c r="AG37">
        <f t="shared" si="2"/>
        <v>39.063191999999994</v>
      </c>
      <c r="AI37" s="75">
        <f>PXIL!L37</f>
        <v>0</v>
      </c>
      <c r="AJ37" s="75">
        <f>PXIL!R37</f>
        <v>0</v>
      </c>
      <c r="AK37" s="75">
        <f>RTM_IEX!L37</f>
        <v>21.27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5.56</v>
      </c>
      <c r="I38">
        <f>Bawana_NG!R38</f>
        <v>5.82</v>
      </c>
      <c r="J38">
        <f>Bawana_RLNG!R38</f>
        <v>0</v>
      </c>
      <c r="K38">
        <f>Bawana_Spot!R38</f>
        <v>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0.28732000000000002</v>
      </c>
      <c r="AD38">
        <f t="shared" si="1"/>
        <v>32.362679999999997</v>
      </c>
      <c r="AE38">
        <f>'IDT-1'!D38</f>
        <v>0</v>
      </c>
      <c r="AF38" s="26"/>
      <c r="AG38">
        <f t="shared" si="2"/>
        <v>32.362679999999997</v>
      </c>
      <c r="AI38" s="75">
        <f>PXIL!L38</f>
        <v>0</v>
      </c>
      <c r="AJ38" s="75">
        <f>PXIL!R38</f>
        <v>0</v>
      </c>
      <c r="AK38" s="75">
        <f>RTM_IEX!L38</f>
        <v>14.51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5.56</v>
      </c>
      <c r="I39">
        <f>Bawana_NG!R39</f>
        <v>5.82</v>
      </c>
      <c r="J39">
        <f>Bawana_RLNG!R39</f>
        <v>0</v>
      </c>
      <c r="K39">
        <f>Bawana_Spot!R39</f>
        <v>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0.32128800000000002</v>
      </c>
      <c r="AD39">
        <f t="shared" si="1"/>
        <v>36.188712000000002</v>
      </c>
      <c r="AE39">
        <f>'IDT-1'!D39</f>
        <v>0</v>
      </c>
      <c r="AF39" s="26"/>
      <c r="AG39">
        <f t="shared" si="2"/>
        <v>36.188712000000002</v>
      </c>
      <c r="AI39" s="75">
        <f>PXIL!L39</f>
        <v>0</v>
      </c>
      <c r="AJ39" s="75">
        <f>PXIL!R39</f>
        <v>0</v>
      </c>
      <c r="AK39" s="75">
        <f>RTM_IEX!L39</f>
        <v>18.37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5.56</v>
      </c>
      <c r="I40">
        <f>Bawana_NG!R40</f>
        <v>5.82</v>
      </c>
      <c r="J40">
        <f>Bawana_RLNG!R40</f>
        <v>0</v>
      </c>
      <c r="K40">
        <f>Bawana_Spot!R40</f>
        <v>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0.32128800000000002</v>
      </c>
      <c r="AD40">
        <f t="shared" si="1"/>
        <v>36.188712000000002</v>
      </c>
      <c r="AE40">
        <f>'IDT-1'!D40</f>
        <v>0</v>
      </c>
      <c r="AF40" s="26"/>
      <c r="AG40">
        <f t="shared" si="2"/>
        <v>36.188712000000002</v>
      </c>
      <c r="AI40" s="75">
        <f>PXIL!L40</f>
        <v>0</v>
      </c>
      <c r="AJ40" s="75">
        <f>PXIL!R40</f>
        <v>0</v>
      </c>
      <c r="AK40" s="75">
        <f>RTM_IEX!L40</f>
        <v>18.37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5.45</v>
      </c>
      <c r="I41">
        <f>Bawana_NG!R41</f>
        <v>5.82</v>
      </c>
      <c r="J41">
        <f>Bawana_RLNG!R41</f>
        <v>0</v>
      </c>
      <c r="K41">
        <f>Bawana_Spot!R41</f>
        <v>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0.32885600000000004</v>
      </c>
      <c r="AD41">
        <f t="shared" si="1"/>
        <v>37.041144000000003</v>
      </c>
      <c r="AE41">
        <f>'IDT-1'!D41</f>
        <v>0</v>
      </c>
      <c r="AF41" s="26"/>
      <c r="AG41">
        <f t="shared" si="2"/>
        <v>37.041144000000003</v>
      </c>
      <c r="AI41" s="75">
        <f>PXIL!L41</f>
        <v>0</v>
      </c>
      <c r="AJ41" s="75">
        <f>PXIL!R41</f>
        <v>0</v>
      </c>
      <c r="AK41" s="75">
        <f>RTM_IEX!L41</f>
        <v>19.34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5.45</v>
      </c>
      <c r="I42">
        <f>Bawana_NG!R42</f>
        <v>5.82</v>
      </c>
      <c r="J42">
        <f>Bawana_RLNG!R42</f>
        <v>0</v>
      </c>
      <c r="K42">
        <f>Bawana_Spot!R42</f>
        <v>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0.32885600000000004</v>
      </c>
      <c r="AD42">
        <f t="shared" si="1"/>
        <v>37.041144000000003</v>
      </c>
      <c r="AE42">
        <f>'IDT-1'!D42</f>
        <v>0</v>
      </c>
      <c r="AF42" s="26"/>
      <c r="AG42">
        <f t="shared" si="2"/>
        <v>37.041144000000003</v>
      </c>
      <c r="AI42" s="75">
        <f>PXIL!L42</f>
        <v>0</v>
      </c>
      <c r="AJ42" s="75">
        <f>PXIL!R42</f>
        <v>0</v>
      </c>
      <c r="AK42" s="75">
        <f>RTM_IEX!L42</f>
        <v>19.34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5.45</v>
      </c>
      <c r="I43">
        <f>Bawana_NG!R43</f>
        <v>5.82</v>
      </c>
      <c r="J43">
        <f>Bawana_RLNG!R43</f>
        <v>0</v>
      </c>
      <c r="K43">
        <f>Bawana_Spot!R43</f>
        <v>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0.36282400000000004</v>
      </c>
      <c r="AD43">
        <f t="shared" si="1"/>
        <v>40.867176000000001</v>
      </c>
      <c r="AE43">
        <f>'IDT-1'!D43</f>
        <v>0</v>
      </c>
      <c r="AF43" s="26"/>
      <c r="AG43">
        <f t="shared" si="2"/>
        <v>40.867176000000001</v>
      </c>
      <c r="AI43" s="75">
        <f>PXIL!L43</f>
        <v>0</v>
      </c>
      <c r="AJ43" s="75">
        <f>PXIL!R43</f>
        <v>0</v>
      </c>
      <c r="AK43" s="75">
        <f>RTM_IEX!L43</f>
        <v>23.2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5.45</v>
      </c>
      <c r="I44">
        <f>Bawana_NG!R44</f>
        <v>5.82</v>
      </c>
      <c r="J44">
        <f>Bawana_RLNG!R44</f>
        <v>0</v>
      </c>
      <c r="K44">
        <f>Bawana_Spot!R44</f>
        <v>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0.31187200000000004</v>
      </c>
      <c r="AD44">
        <f t="shared" si="1"/>
        <v>35.128127999999997</v>
      </c>
      <c r="AE44">
        <f>'IDT-1'!D44</f>
        <v>0</v>
      </c>
      <c r="AF44" s="26"/>
      <c r="AG44">
        <f t="shared" si="2"/>
        <v>35.128127999999997</v>
      </c>
      <c r="AI44" s="75">
        <f>PXIL!L44</f>
        <v>0</v>
      </c>
      <c r="AJ44" s="75">
        <f>PXIL!R44</f>
        <v>0</v>
      </c>
      <c r="AK44" s="75">
        <f>RTM_IEX!L44</f>
        <v>17.41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5.45</v>
      </c>
      <c r="I45">
        <f>Bawana_NG!R45</f>
        <v>5.82</v>
      </c>
      <c r="J45">
        <f>Bawana_RLNG!R45</f>
        <v>0</v>
      </c>
      <c r="K45">
        <f>Bawana_Spot!R45</f>
        <v>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0.33739200000000003</v>
      </c>
      <c r="AD45">
        <f t="shared" si="1"/>
        <v>38.002608000000002</v>
      </c>
      <c r="AE45">
        <f>'IDT-1'!D45</f>
        <v>0</v>
      </c>
      <c r="AF45" s="26"/>
      <c r="AG45">
        <f t="shared" si="2"/>
        <v>38.002608000000002</v>
      </c>
      <c r="AI45" s="75">
        <f>PXIL!L45</f>
        <v>0</v>
      </c>
      <c r="AJ45" s="75">
        <f>PXIL!R45</f>
        <v>0</v>
      </c>
      <c r="AK45" s="75">
        <f>RTM_IEX!L45</f>
        <v>20.309999999999999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5.45</v>
      </c>
      <c r="I46">
        <f>Bawana_NG!R46</f>
        <v>5.82</v>
      </c>
      <c r="J46">
        <f>Bawana_RLNG!R46</f>
        <v>0</v>
      </c>
      <c r="K46">
        <f>Bawana_Spot!R46</f>
        <v>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0.33739200000000003</v>
      </c>
      <c r="AD46">
        <f t="shared" si="1"/>
        <v>38.002608000000002</v>
      </c>
      <c r="AE46">
        <f>'IDT-1'!D46</f>
        <v>0</v>
      </c>
      <c r="AF46" s="26"/>
      <c r="AG46">
        <f t="shared" si="2"/>
        <v>38.002608000000002</v>
      </c>
      <c r="AI46" s="75">
        <f>PXIL!L46</f>
        <v>0</v>
      </c>
      <c r="AJ46" s="75">
        <f>PXIL!R46</f>
        <v>0</v>
      </c>
      <c r="AK46" s="75">
        <f>RTM_IEX!L46</f>
        <v>20.309999999999999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5.45</v>
      </c>
      <c r="I47">
        <f>Bawana_NG!R47</f>
        <v>5.82</v>
      </c>
      <c r="J47">
        <f>Bawana_RLNG!R47</f>
        <v>0</v>
      </c>
      <c r="K47">
        <f>Bawana_Spot!R47</f>
        <v>3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0.34584000000000004</v>
      </c>
      <c r="AD47">
        <f t="shared" si="1"/>
        <v>38.954159999999995</v>
      </c>
      <c r="AE47">
        <f>'IDT-1'!D47</f>
        <v>0</v>
      </c>
      <c r="AF47" s="26"/>
      <c r="AG47">
        <f t="shared" si="2"/>
        <v>38.954159999999995</v>
      </c>
      <c r="AI47" s="75">
        <f>PXIL!L47</f>
        <v>0</v>
      </c>
      <c r="AJ47" s="75">
        <f>PXIL!R47</f>
        <v>0</v>
      </c>
      <c r="AK47" s="75">
        <f>RTM_IEX!L47</f>
        <v>21.27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5.45</v>
      </c>
      <c r="I48">
        <f>Bawana_NG!R48</f>
        <v>5.82</v>
      </c>
      <c r="J48">
        <f>Bawana_RLNG!R48</f>
        <v>0</v>
      </c>
      <c r="K48">
        <f>Bawana_Spot!R48</f>
        <v>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0.34584000000000004</v>
      </c>
      <c r="AD48">
        <f t="shared" si="1"/>
        <v>38.954159999999995</v>
      </c>
      <c r="AE48">
        <f>'IDT-1'!D48</f>
        <v>0</v>
      </c>
      <c r="AF48" s="26"/>
      <c r="AG48">
        <f t="shared" si="2"/>
        <v>38.954159999999995</v>
      </c>
      <c r="AI48" s="75">
        <f>PXIL!L48</f>
        <v>0</v>
      </c>
      <c r="AJ48" s="75">
        <f>PXIL!R48</f>
        <v>0</v>
      </c>
      <c r="AK48" s="75">
        <f>RTM_IEX!L48</f>
        <v>21.27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5.45</v>
      </c>
      <c r="I49">
        <f>Bawana_NG!R49</f>
        <v>5.82</v>
      </c>
      <c r="J49">
        <f>Bawana_RLNG!R49</f>
        <v>0</v>
      </c>
      <c r="K49">
        <f>Bawana_Spot!R49</f>
        <v>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0.388432</v>
      </c>
      <c r="AD49">
        <f t="shared" si="1"/>
        <v>43.751567999999999</v>
      </c>
      <c r="AE49">
        <f>'IDT-1'!D49</f>
        <v>0</v>
      </c>
      <c r="AF49" s="26"/>
      <c r="AG49">
        <f t="shared" si="2"/>
        <v>43.751567999999999</v>
      </c>
      <c r="AI49" s="75">
        <f>PXIL!L49</f>
        <v>0</v>
      </c>
      <c r="AJ49" s="75">
        <f>PXIL!R49</f>
        <v>0</v>
      </c>
      <c r="AK49" s="75">
        <f>RTM_IEX!L49</f>
        <v>26.11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5.45</v>
      </c>
      <c r="I50">
        <f>Bawana_NG!R50</f>
        <v>5.82</v>
      </c>
      <c r="J50">
        <f>Bawana_RLNG!R50</f>
        <v>0</v>
      </c>
      <c r="K50">
        <f>Bawana_Spot!R50</f>
        <v>3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0.32885600000000004</v>
      </c>
      <c r="AD50">
        <f t="shared" si="1"/>
        <v>37.041144000000003</v>
      </c>
      <c r="AE50">
        <f>'IDT-1'!D50</f>
        <v>0</v>
      </c>
      <c r="AF50" s="26"/>
      <c r="AG50">
        <f t="shared" si="2"/>
        <v>37.041144000000003</v>
      </c>
      <c r="AI50" s="75">
        <f>PXIL!L50</f>
        <v>0</v>
      </c>
      <c r="AJ50" s="75">
        <f>PXIL!R50</f>
        <v>0</v>
      </c>
      <c r="AK50" s="75">
        <f>RTM_IEX!L50</f>
        <v>19.34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5.82</v>
      </c>
      <c r="J51">
        <f>Bawana_RLNG!R51</f>
        <v>0</v>
      </c>
      <c r="K51">
        <f>Bawana_Spot!R51</f>
        <v>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0.34584000000000004</v>
      </c>
      <c r="AD51">
        <f t="shared" si="1"/>
        <v>38.954159999999995</v>
      </c>
      <c r="AE51">
        <f>'IDT-1'!D51</f>
        <v>0</v>
      </c>
      <c r="AF51" s="26"/>
      <c r="AG51">
        <f t="shared" si="2"/>
        <v>38.954159999999995</v>
      </c>
      <c r="AI51" s="75">
        <f>PXIL!L51</f>
        <v>0</v>
      </c>
      <c r="AJ51" s="75">
        <f>PXIL!R51</f>
        <v>0</v>
      </c>
      <c r="AK51" s="75">
        <f>RTM_IEX!L51</f>
        <v>21.27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5.3593768166492266</v>
      </c>
      <c r="I52">
        <f>Bawana_NG!R52</f>
        <v>5.82</v>
      </c>
      <c r="J52">
        <f>Bawana_RLNG!R52</f>
        <v>0</v>
      </c>
      <c r="K52">
        <f>Bawana_Spot!R52</f>
        <v>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0.35357851598651319</v>
      </c>
      <c r="AD52">
        <f t="shared" si="1"/>
        <v>39.825798300662711</v>
      </c>
      <c r="AE52">
        <f>'IDT-1'!D52</f>
        <v>0</v>
      </c>
      <c r="AF52" s="26"/>
      <c r="AG52">
        <f t="shared" si="2"/>
        <v>39.825798300662711</v>
      </c>
      <c r="AI52" s="75">
        <f>PXIL!L52</f>
        <v>0</v>
      </c>
      <c r="AJ52" s="75">
        <f>PXIL!R52</f>
        <v>0</v>
      </c>
      <c r="AK52" s="75">
        <f>RTM_IEX!L52</f>
        <v>22.24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5.3593768166492266</v>
      </c>
      <c r="I53">
        <f>Bawana_NG!R53</f>
        <v>5.82</v>
      </c>
      <c r="J53">
        <f>Bawana_RLNG!R53</f>
        <v>0</v>
      </c>
      <c r="K53">
        <f>Bawana_Spot!R53</f>
        <v>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0.35357851598651319</v>
      </c>
      <c r="AD53">
        <f t="shared" si="1"/>
        <v>39.825798300662711</v>
      </c>
      <c r="AE53">
        <f>'IDT-1'!D53</f>
        <v>0</v>
      </c>
      <c r="AF53" s="26"/>
      <c r="AG53">
        <f t="shared" si="2"/>
        <v>39.825798300662711</v>
      </c>
      <c r="AI53" s="75">
        <f>PXIL!L53</f>
        <v>0</v>
      </c>
      <c r="AJ53" s="75">
        <f>PXIL!R53</f>
        <v>0</v>
      </c>
      <c r="AK53" s="75">
        <f>RTM_IEX!L53</f>
        <v>22.24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5.3593768166492266</v>
      </c>
      <c r="I54">
        <f>Bawana_NG!R54</f>
        <v>5.82</v>
      </c>
      <c r="J54">
        <f>Bawana_RLNG!R54</f>
        <v>0</v>
      </c>
      <c r="K54">
        <f>Bawana_Spot!R54</f>
        <v>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0.35357851598651319</v>
      </c>
      <c r="AD54">
        <f t="shared" si="1"/>
        <v>39.825798300662711</v>
      </c>
      <c r="AE54">
        <f>'IDT-1'!D54</f>
        <v>0</v>
      </c>
      <c r="AF54" s="26"/>
      <c r="AG54">
        <f t="shared" si="2"/>
        <v>39.825798300662711</v>
      </c>
      <c r="AI54" s="75">
        <f>PXIL!L54</f>
        <v>0</v>
      </c>
      <c r="AJ54" s="75">
        <f>PXIL!R54</f>
        <v>0</v>
      </c>
      <c r="AK54" s="75">
        <f>RTM_IEX!L54</f>
        <v>22.24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5.45</v>
      </c>
      <c r="I55">
        <f>Bawana_NG!R55</f>
        <v>5.82</v>
      </c>
      <c r="J55">
        <f>Bawana_RLNG!R55</f>
        <v>0</v>
      </c>
      <c r="K55">
        <f>Bawana_Spot!R55</f>
        <v>3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0.39696799999999999</v>
      </c>
      <c r="AD55">
        <f t="shared" si="1"/>
        <v>44.713031999999998</v>
      </c>
      <c r="AE55">
        <f>'IDT-1'!D55</f>
        <v>0</v>
      </c>
      <c r="AF55" s="26"/>
      <c r="AG55">
        <f t="shared" si="2"/>
        <v>44.713031999999998</v>
      </c>
      <c r="AI55" s="75">
        <f>PXIL!L55</f>
        <v>0</v>
      </c>
      <c r="AJ55" s="75">
        <f>PXIL!R55</f>
        <v>0</v>
      </c>
      <c r="AK55" s="75">
        <f>RTM_IEX!L55</f>
        <v>27.08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5.45</v>
      </c>
      <c r="I56">
        <f>Bawana_NG!R56</f>
        <v>5.82</v>
      </c>
      <c r="J56">
        <f>Bawana_RLNG!R56</f>
        <v>0</v>
      </c>
      <c r="K56">
        <f>Bawana_Spot!R56</f>
        <v>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0.32885600000000004</v>
      </c>
      <c r="AD56">
        <f t="shared" si="1"/>
        <v>37.041144000000003</v>
      </c>
      <c r="AE56">
        <f>'IDT-1'!D56</f>
        <v>0</v>
      </c>
      <c r="AF56" s="26"/>
      <c r="AG56">
        <f t="shared" si="2"/>
        <v>37.041144000000003</v>
      </c>
      <c r="AI56" s="75">
        <f>PXIL!L56</f>
        <v>0</v>
      </c>
      <c r="AJ56" s="75">
        <f>PXIL!R56</f>
        <v>0</v>
      </c>
      <c r="AK56" s="75">
        <f>RTM_IEX!L56</f>
        <v>19.34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5.45</v>
      </c>
      <c r="I57">
        <f>Bawana_NG!R57</f>
        <v>5.82</v>
      </c>
      <c r="J57">
        <f>Bawana_RLNG!R57</f>
        <v>0</v>
      </c>
      <c r="K57">
        <f>Bawana_Spot!R57</f>
        <v>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0.35437600000000002</v>
      </c>
      <c r="AD57">
        <f t="shared" si="1"/>
        <v>39.915623999999994</v>
      </c>
      <c r="AE57">
        <f>'IDT-1'!D57</f>
        <v>0</v>
      </c>
      <c r="AF57" s="26"/>
      <c r="AG57">
        <f t="shared" si="2"/>
        <v>39.915623999999994</v>
      </c>
      <c r="AI57" s="75">
        <f>PXIL!L57</f>
        <v>0</v>
      </c>
      <c r="AJ57" s="75">
        <f>PXIL!R57</f>
        <v>0</v>
      </c>
      <c r="AK57" s="75">
        <f>RTM_IEX!L57</f>
        <v>22.24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5.45</v>
      </c>
      <c r="I58">
        <f>Bawana_NG!R58</f>
        <v>5.82</v>
      </c>
      <c r="J58">
        <f>Bawana_RLNG!R58</f>
        <v>0</v>
      </c>
      <c r="K58">
        <f>Bawana_Spot!R58</f>
        <v>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0.35437600000000002</v>
      </c>
      <c r="AD58">
        <f t="shared" si="1"/>
        <v>39.915623999999994</v>
      </c>
      <c r="AE58">
        <f>'IDT-1'!D58</f>
        <v>0</v>
      </c>
      <c r="AF58" s="26"/>
      <c r="AG58">
        <f t="shared" si="2"/>
        <v>39.915623999999994</v>
      </c>
      <c r="AI58" s="75">
        <f>PXIL!L58</f>
        <v>0</v>
      </c>
      <c r="AJ58" s="75">
        <f>PXIL!R58</f>
        <v>0</v>
      </c>
      <c r="AK58" s="75">
        <f>RTM_IEX!L58</f>
        <v>22.24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</v>
      </c>
      <c r="I59">
        <f>Bawana_NG!R59</f>
        <v>5.82</v>
      </c>
      <c r="J59">
        <f>Bawana_RLNG!R59</f>
        <v>0</v>
      </c>
      <c r="K59">
        <f>Bawana_Spot!R59</f>
        <v>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0.36291200000000001</v>
      </c>
      <c r="AD59">
        <f t="shared" si="1"/>
        <v>40.877088000000001</v>
      </c>
      <c r="AE59">
        <f>'IDT-1'!D59</f>
        <v>0</v>
      </c>
      <c r="AF59" s="26"/>
      <c r="AG59">
        <f t="shared" si="2"/>
        <v>40.877088000000001</v>
      </c>
      <c r="AI59" s="75">
        <f>PXIL!L59</f>
        <v>0</v>
      </c>
      <c r="AJ59" s="75">
        <f>PXIL!R59</f>
        <v>0</v>
      </c>
      <c r="AK59" s="75">
        <f>RTM_IEX!L59</f>
        <v>23.21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</v>
      </c>
      <c r="I60">
        <f>Bawana_NG!R60</f>
        <v>5.82</v>
      </c>
      <c r="J60">
        <f>Bawana_RLNG!R60</f>
        <v>0</v>
      </c>
      <c r="K60">
        <f>Bawana_Spot!R60</f>
        <v>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0.36291200000000001</v>
      </c>
      <c r="AD60">
        <f t="shared" si="1"/>
        <v>40.877088000000001</v>
      </c>
      <c r="AE60">
        <f>'IDT-1'!D60</f>
        <v>0</v>
      </c>
      <c r="AF60" s="26"/>
      <c r="AG60">
        <f t="shared" si="2"/>
        <v>40.877088000000001</v>
      </c>
      <c r="AI60" s="75">
        <f>PXIL!L60</f>
        <v>0</v>
      </c>
      <c r="AJ60" s="75">
        <f>PXIL!R60</f>
        <v>0</v>
      </c>
      <c r="AK60" s="75">
        <f>RTM_IEX!L60</f>
        <v>23.21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</v>
      </c>
      <c r="I61">
        <f>Bawana_NG!R61</f>
        <v>5.82</v>
      </c>
      <c r="J61">
        <f>Bawana_RLNG!R61</f>
        <v>0</v>
      </c>
      <c r="K61">
        <f>Bawana_Spot!R61</f>
        <v>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0.40119199999999999</v>
      </c>
      <c r="AD61">
        <f t="shared" si="1"/>
        <v>45.188808000000002</v>
      </c>
      <c r="AE61">
        <f>'IDT-1'!D61</f>
        <v>0</v>
      </c>
      <c r="AF61" s="26"/>
      <c r="AG61">
        <f t="shared" si="2"/>
        <v>45.188808000000002</v>
      </c>
      <c r="AI61" s="75">
        <f>PXIL!L61</f>
        <v>0</v>
      </c>
      <c r="AJ61" s="75">
        <f>PXIL!R61</f>
        <v>0</v>
      </c>
      <c r="AK61" s="75">
        <f>RTM_IEX!L61</f>
        <v>27.56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</v>
      </c>
      <c r="I62">
        <f>Bawana_NG!R62</f>
        <v>5.82</v>
      </c>
      <c r="J62">
        <f>Bawana_RLNG!R62</f>
        <v>0</v>
      </c>
      <c r="K62">
        <f>Bawana_Spot!R62</f>
        <v>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0.32885600000000004</v>
      </c>
      <c r="AD62">
        <f t="shared" si="1"/>
        <v>37.041144000000003</v>
      </c>
      <c r="AE62">
        <f>'IDT-1'!D62</f>
        <v>0</v>
      </c>
      <c r="AF62" s="26"/>
      <c r="AG62">
        <f t="shared" si="2"/>
        <v>37.041144000000003</v>
      </c>
      <c r="AI62" s="75">
        <f>PXIL!L62</f>
        <v>0</v>
      </c>
      <c r="AJ62" s="75">
        <f>PXIL!R62</f>
        <v>0</v>
      </c>
      <c r="AK62" s="75">
        <f>RTM_IEX!L62</f>
        <v>19.34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5.45</v>
      </c>
      <c r="I63">
        <f>Bawana_NG!R63</f>
        <v>5.82</v>
      </c>
      <c r="J63">
        <f>Bawana_RLNG!R63</f>
        <v>0</v>
      </c>
      <c r="K63">
        <f>Bawana_Spot!R63</f>
        <v>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0.15866400000000003</v>
      </c>
      <c r="AD63">
        <f t="shared" si="1"/>
        <v>17.871335999999999</v>
      </c>
      <c r="AE63">
        <f>'IDT-1'!D63</f>
        <v>0</v>
      </c>
      <c r="AF63" s="26"/>
      <c r="AG63">
        <f t="shared" si="2"/>
        <v>17.871335999999999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5.45</v>
      </c>
      <c r="I64">
        <f>Bawana_NG!R64</f>
        <v>5.82</v>
      </c>
      <c r="J64">
        <f>Bawana_RLNG!R64</f>
        <v>0</v>
      </c>
      <c r="K64">
        <f>Bawana_Spot!R64</f>
        <v>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0.35437600000000002</v>
      </c>
      <c r="AD64">
        <f t="shared" si="1"/>
        <v>39.915623999999994</v>
      </c>
      <c r="AE64">
        <f>'IDT-1'!D64</f>
        <v>0</v>
      </c>
      <c r="AF64" s="26"/>
      <c r="AG64">
        <f t="shared" si="2"/>
        <v>39.915623999999994</v>
      </c>
      <c r="AI64" s="75">
        <f>PXIL!L64</f>
        <v>0</v>
      </c>
      <c r="AJ64" s="75">
        <f>PXIL!R64</f>
        <v>0</v>
      </c>
      <c r="AK64" s="75">
        <f>RTM_IEX!L64</f>
        <v>22.24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5.45</v>
      </c>
      <c r="I65">
        <f>Bawana_NG!R65</f>
        <v>5.82</v>
      </c>
      <c r="J65">
        <f>Bawana_RLNG!R65</f>
        <v>0</v>
      </c>
      <c r="K65">
        <f>Bawana_Spot!R65</f>
        <v>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0.29444800000000004</v>
      </c>
      <c r="AD65">
        <f t="shared" si="1"/>
        <v>33.165551999999998</v>
      </c>
      <c r="AE65">
        <f>'IDT-1'!D65</f>
        <v>0</v>
      </c>
      <c r="AF65" s="26"/>
      <c r="AG65">
        <f t="shared" si="2"/>
        <v>33.165551999999998</v>
      </c>
      <c r="AI65" s="75">
        <f>PXIL!L65</f>
        <v>0</v>
      </c>
      <c r="AJ65" s="75">
        <f>PXIL!R65</f>
        <v>0</v>
      </c>
      <c r="AK65" s="75">
        <f>RTM_IEX!L65</f>
        <v>15.43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5.45</v>
      </c>
      <c r="I66">
        <f>Bawana_NG!R66</f>
        <v>5.82</v>
      </c>
      <c r="J66">
        <f>Bawana_RLNG!R66</f>
        <v>0</v>
      </c>
      <c r="K66">
        <f>Bawana_Spot!R66</f>
        <v>2.88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0.35331999999999997</v>
      </c>
      <c r="AD66">
        <f t="shared" si="1"/>
        <v>39.796680000000002</v>
      </c>
      <c r="AE66">
        <f>'IDT-1'!D66</f>
        <v>0</v>
      </c>
      <c r="AF66" s="26"/>
      <c r="AG66">
        <f t="shared" si="2"/>
        <v>39.796680000000002</v>
      </c>
      <c r="AI66" s="75">
        <f>PXIL!L66</f>
        <v>0</v>
      </c>
      <c r="AJ66" s="75">
        <f>PXIL!R66</f>
        <v>0</v>
      </c>
      <c r="AK66" s="75">
        <f>RTM_IEX!L66</f>
        <v>22.24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5.45</v>
      </c>
      <c r="I67">
        <f>Bawana_NG!R67</f>
        <v>5.82</v>
      </c>
      <c r="J67">
        <f>Bawana_RLNG!R67</f>
        <v>0</v>
      </c>
      <c r="K67">
        <f>Bawana_Spot!R67</f>
        <v>2.88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0.40436</v>
      </c>
      <c r="AD67">
        <f t="shared" si="1"/>
        <v>45.545640000000006</v>
      </c>
      <c r="AE67">
        <f>'IDT-1'!D67</f>
        <v>0</v>
      </c>
      <c r="AF67" s="26"/>
      <c r="AG67">
        <f t="shared" si="2"/>
        <v>45.545640000000006</v>
      </c>
      <c r="AI67" s="75">
        <f>PXIL!L67</f>
        <v>0</v>
      </c>
      <c r="AJ67" s="75">
        <f>PXIL!R67</f>
        <v>0</v>
      </c>
      <c r="AK67" s="75">
        <f>RTM_IEX!L67</f>
        <v>28.04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5.45</v>
      </c>
      <c r="I68">
        <f>Bawana_NG!R68</f>
        <v>5.82</v>
      </c>
      <c r="J68">
        <f>Bawana_RLNG!R68</f>
        <v>0</v>
      </c>
      <c r="K68">
        <f>Bawana_Spot!R68</f>
        <v>2.88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0.32779999999999998</v>
      </c>
      <c r="AD68">
        <f t="shared" ref="AD68:AD98" si="4">SUM(B68:AB68,AI68:AR68)-AC68</f>
        <v>36.922199999999997</v>
      </c>
      <c r="AE68">
        <f>'IDT-1'!D68</f>
        <v>0</v>
      </c>
      <c r="AF68" s="26"/>
      <c r="AG68">
        <f t="shared" ref="AG68:AG98" si="5">SUM(AD68:AF68)</f>
        <v>36.922199999999997</v>
      </c>
      <c r="AI68" s="75">
        <f>PXIL!L68</f>
        <v>0</v>
      </c>
      <c r="AJ68" s="75">
        <f>PXIL!R68</f>
        <v>0</v>
      </c>
      <c r="AK68" s="75">
        <f>RTM_IEX!L68</f>
        <v>19.34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5.45</v>
      </c>
      <c r="I69">
        <f>Bawana_NG!R69</f>
        <v>5.82</v>
      </c>
      <c r="J69">
        <f>Bawana_RLNG!R69</f>
        <v>0</v>
      </c>
      <c r="K69">
        <f>Bawana_Spot!R69</f>
        <v>2.88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0.34478399999999998</v>
      </c>
      <c r="AD69">
        <f t="shared" si="4"/>
        <v>38.835216000000003</v>
      </c>
      <c r="AE69">
        <f>'IDT-1'!D69</f>
        <v>0</v>
      </c>
      <c r="AF69" s="26"/>
      <c r="AG69">
        <f t="shared" si="5"/>
        <v>38.835216000000003</v>
      </c>
      <c r="AI69" s="75">
        <f>PXIL!L69</f>
        <v>0</v>
      </c>
      <c r="AJ69" s="75">
        <f>PXIL!R69</f>
        <v>0</v>
      </c>
      <c r="AK69" s="75">
        <f>RTM_IEX!L69</f>
        <v>21.27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5.45</v>
      </c>
      <c r="I70">
        <f>Bawana_NG!R70</f>
        <v>5.82</v>
      </c>
      <c r="J70">
        <f>Bawana_RLNG!R70</f>
        <v>0</v>
      </c>
      <c r="K70">
        <f>Bawana_Spot!R70</f>
        <v>2.88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0.33633599999999997</v>
      </c>
      <c r="AD70">
        <f t="shared" si="4"/>
        <v>37.883663999999996</v>
      </c>
      <c r="AE70">
        <f>'IDT-1'!D70</f>
        <v>0</v>
      </c>
      <c r="AF70" s="26"/>
      <c r="AG70">
        <f t="shared" si="5"/>
        <v>37.883663999999996</v>
      </c>
      <c r="AI70" s="75">
        <f>PXIL!L70</f>
        <v>0</v>
      </c>
      <c r="AJ70" s="75">
        <f>PXIL!R70</f>
        <v>0</v>
      </c>
      <c r="AK70" s="75">
        <f>RTM_IEX!L70</f>
        <v>20.309999999999999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5.45</v>
      </c>
      <c r="I71">
        <f>Bawana_NG!R71</f>
        <v>5.82</v>
      </c>
      <c r="J71">
        <f>Bawana_RLNG!R71</f>
        <v>0</v>
      </c>
      <c r="K71">
        <f>Bawana_Spot!R71</f>
        <v>2.88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0.32779999999999998</v>
      </c>
      <c r="AD71">
        <f t="shared" si="4"/>
        <v>36.922199999999997</v>
      </c>
      <c r="AE71">
        <f>'IDT-1'!D71</f>
        <v>0</v>
      </c>
      <c r="AF71" s="26"/>
      <c r="AG71">
        <f t="shared" si="5"/>
        <v>36.922199999999997</v>
      </c>
      <c r="AI71" s="75">
        <f>PXIL!L71</f>
        <v>0</v>
      </c>
      <c r="AJ71" s="75">
        <f>PXIL!R71</f>
        <v>0</v>
      </c>
      <c r="AK71" s="75">
        <f>RTM_IEX!L71</f>
        <v>19.34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5.45</v>
      </c>
      <c r="I72">
        <f>Bawana_NG!R72</f>
        <v>5.82</v>
      </c>
      <c r="J72">
        <f>Bawana_RLNG!R72</f>
        <v>0</v>
      </c>
      <c r="K72">
        <f>Bawana_Spot!R72</f>
        <v>2.88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0.31081599999999998</v>
      </c>
      <c r="AD72">
        <f t="shared" si="4"/>
        <v>35.009183999999998</v>
      </c>
      <c r="AE72">
        <f>'IDT-1'!D72</f>
        <v>0</v>
      </c>
      <c r="AF72" s="26"/>
      <c r="AG72">
        <f t="shared" si="5"/>
        <v>35.009183999999998</v>
      </c>
      <c r="AI72" s="75">
        <f>PXIL!L72</f>
        <v>0</v>
      </c>
      <c r="AJ72" s="75">
        <f>PXIL!R72</f>
        <v>0</v>
      </c>
      <c r="AK72" s="75">
        <f>RTM_IEX!L72</f>
        <v>17.41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5.45</v>
      </c>
      <c r="I73">
        <f>Bawana_NG!R73</f>
        <v>5.82</v>
      </c>
      <c r="J73">
        <f>Bawana_RLNG!R73</f>
        <v>0</v>
      </c>
      <c r="K73">
        <f>Bawana_Spot!R73</f>
        <v>3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0.35015200000000002</v>
      </c>
      <c r="AD73">
        <f t="shared" si="4"/>
        <v>39.439848000000005</v>
      </c>
      <c r="AE73">
        <f>'IDT-1'!D73</f>
        <v>0</v>
      </c>
      <c r="AF73" s="26"/>
      <c r="AG73">
        <f t="shared" si="5"/>
        <v>39.439848000000005</v>
      </c>
      <c r="AI73" s="75">
        <f>PXIL!L73</f>
        <v>0</v>
      </c>
      <c r="AJ73" s="75">
        <f>PXIL!R73</f>
        <v>0</v>
      </c>
      <c r="AK73" s="75">
        <f>RTM_IEX!L73</f>
        <v>21.76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5.45</v>
      </c>
      <c r="I74">
        <f>Bawana_NG!R74</f>
        <v>5.82</v>
      </c>
      <c r="J74">
        <f>Bawana_RLNG!R74</f>
        <v>0</v>
      </c>
      <c r="K74">
        <f>Bawana_Spot!R74</f>
        <v>3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0.26074400000000003</v>
      </c>
      <c r="AD74">
        <f t="shared" si="4"/>
        <v>29.369256000000004</v>
      </c>
      <c r="AE74">
        <f>'IDT-1'!D74</f>
        <v>0</v>
      </c>
      <c r="AF74" s="26"/>
      <c r="AG74">
        <f t="shared" si="5"/>
        <v>29.369256000000004</v>
      </c>
      <c r="AI74" s="75">
        <f>PXIL!L74</f>
        <v>0</v>
      </c>
      <c r="AJ74" s="75">
        <f>PXIL!R74</f>
        <v>0</v>
      </c>
      <c r="AK74" s="75">
        <f>RTM_IEX!L74</f>
        <v>11.6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</v>
      </c>
      <c r="I75">
        <f>Bawana_NG!R75</f>
        <v>5.82</v>
      </c>
      <c r="J75">
        <f>Bawana_RLNG!R75</f>
        <v>0</v>
      </c>
      <c r="K75">
        <f>Bawana_Spot!R75</f>
        <v>3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0.27781600000000001</v>
      </c>
      <c r="AD75">
        <f t="shared" si="4"/>
        <v>31.292183999999999</v>
      </c>
      <c r="AE75">
        <f>'IDT-1'!D75</f>
        <v>0</v>
      </c>
      <c r="AF75" s="26"/>
      <c r="AG75">
        <f t="shared" si="5"/>
        <v>31.292183999999999</v>
      </c>
      <c r="AI75" s="75">
        <f>PXIL!L75</f>
        <v>0</v>
      </c>
      <c r="AJ75" s="75">
        <f>PXIL!R75</f>
        <v>0</v>
      </c>
      <c r="AK75" s="75">
        <f>RTM_IEX!L75</f>
        <v>13.54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</v>
      </c>
      <c r="I76">
        <f>Bawana_NG!R76</f>
        <v>5.82</v>
      </c>
      <c r="J76">
        <f>Bawana_RLNG!R76</f>
        <v>0</v>
      </c>
      <c r="K76">
        <f>Bawana_Spot!R76</f>
        <v>3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0.27781600000000001</v>
      </c>
      <c r="AD76">
        <f t="shared" si="4"/>
        <v>31.292183999999999</v>
      </c>
      <c r="AE76">
        <f>'IDT-1'!D76</f>
        <v>0</v>
      </c>
      <c r="AF76" s="26"/>
      <c r="AG76">
        <f t="shared" si="5"/>
        <v>31.292183999999999</v>
      </c>
      <c r="AI76" s="75">
        <f>PXIL!L76</f>
        <v>0</v>
      </c>
      <c r="AJ76" s="75">
        <f>PXIL!R76</f>
        <v>0</v>
      </c>
      <c r="AK76" s="75">
        <f>RTM_IEX!L76</f>
        <v>13.54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5.45</v>
      </c>
      <c r="I77">
        <f>Bawana_NG!R77</f>
        <v>5.82</v>
      </c>
      <c r="J77">
        <f>Bawana_RLNG!R77</f>
        <v>0</v>
      </c>
      <c r="K77">
        <f>Bawana_Spot!R77</f>
        <v>3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0.15866400000000003</v>
      </c>
      <c r="AD77">
        <f t="shared" si="4"/>
        <v>17.871335999999999</v>
      </c>
      <c r="AE77">
        <f>'IDT-1'!D77</f>
        <v>0</v>
      </c>
      <c r="AF77" s="26"/>
      <c r="AG77">
        <f t="shared" si="5"/>
        <v>17.871335999999999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5.45</v>
      </c>
      <c r="I78">
        <f>Bawana_NG!R78</f>
        <v>5.82</v>
      </c>
      <c r="J78">
        <f>Bawana_RLNG!R78</f>
        <v>0</v>
      </c>
      <c r="K78">
        <f>Bawana_Spot!R78</f>
        <v>3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0.15866400000000003</v>
      </c>
      <c r="AD78">
        <f t="shared" si="4"/>
        <v>17.871335999999999</v>
      </c>
      <c r="AE78">
        <f>'IDT-1'!D78</f>
        <v>0</v>
      </c>
      <c r="AF78" s="26"/>
      <c r="AG78">
        <f t="shared" si="5"/>
        <v>17.871335999999999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5.45</v>
      </c>
      <c r="I79">
        <f>Bawana_NG!R79</f>
        <v>5.82</v>
      </c>
      <c r="J79">
        <f>Bawana_RLNG!R79</f>
        <v>0</v>
      </c>
      <c r="K79">
        <f>Bawana_Spot!R79</f>
        <v>3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0.31609600000000004</v>
      </c>
      <c r="AD79">
        <f t="shared" si="4"/>
        <v>35.603904</v>
      </c>
      <c r="AE79">
        <f>'IDT-1'!D79</f>
        <v>0</v>
      </c>
      <c r="AF79" s="26"/>
      <c r="AG79">
        <f t="shared" si="5"/>
        <v>35.603904</v>
      </c>
      <c r="AI79" s="75">
        <f>PXIL!L79</f>
        <v>0</v>
      </c>
      <c r="AJ79" s="75">
        <f>PXIL!R79</f>
        <v>0</v>
      </c>
      <c r="AK79" s="75">
        <f>RTM_IEX!L79</f>
        <v>17.89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5.45</v>
      </c>
      <c r="I80">
        <f>Bawana_NG!R80</f>
        <v>5.82</v>
      </c>
      <c r="J80">
        <f>Bawana_RLNG!R80</f>
        <v>0</v>
      </c>
      <c r="K80">
        <f>Bawana_Spot!R80</f>
        <v>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0.15866400000000003</v>
      </c>
      <c r="AD80">
        <f t="shared" si="4"/>
        <v>17.871335999999999</v>
      </c>
      <c r="AE80">
        <f>'IDT-1'!D80</f>
        <v>0</v>
      </c>
      <c r="AF80" s="26"/>
      <c r="AG80">
        <f t="shared" si="5"/>
        <v>17.871335999999999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5.45</v>
      </c>
      <c r="I81">
        <f>Bawana_NG!R81</f>
        <v>5.82</v>
      </c>
      <c r="J81">
        <f>Bawana_RLNG!R81</f>
        <v>0</v>
      </c>
      <c r="K81">
        <f>Bawana_Spot!R81</f>
        <v>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0.15866400000000003</v>
      </c>
      <c r="AD81">
        <f t="shared" si="4"/>
        <v>17.871335999999999</v>
      </c>
      <c r="AE81">
        <f>'IDT-1'!D81</f>
        <v>0</v>
      </c>
      <c r="AF81" s="26"/>
      <c r="AG81">
        <f t="shared" si="5"/>
        <v>17.871335999999999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5.45</v>
      </c>
      <c r="I82">
        <f>Bawana_NG!R82</f>
        <v>5.82</v>
      </c>
      <c r="J82">
        <f>Bawana_RLNG!R82</f>
        <v>0</v>
      </c>
      <c r="K82">
        <f>Bawana_Spot!R82</f>
        <v>3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0.15866400000000003</v>
      </c>
      <c r="AD82">
        <f t="shared" si="4"/>
        <v>17.871335999999999</v>
      </c>
      <c r="AE82">
        <f>'IDT-1'!D82</f>
        <v>0</v>
      </c>
      <c r="AF82" s="26"/>
      <c r="AG82">
        <f t="shared" si="5"/>
        <v>17.871335999999999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5.45</v>
      </c>
      <c r="I83">
        <f>Bawana_NG!R83</f>
        <v>5.82</v>
      </c>
      <c r="J83">
        <f>Bawana_RLNG!R83</f>
        <v>0</v>
      </c>
      <c r="K83">
        <f>Bawana_Spot!R83</f>
        <v>2.4500816693889798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0.15382471869062303</v>
      </c>
      <c r="AD83">
        <f t="shared" si="4"/>
        <v>17.326256950698358</v>
      </c>
      <c r="AE83">
        <f>'IDT-1'!D83</f>
        <v>0</v>
      </c>
      <c r="AF83" s="26"/>
      <c r="AG83">
        <f t="shared" si="5"/>
        <v>17.326256950698358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5.45</v>
      </c>
      <c r="I84">
        <f>Bawana_NG!R84</f>
        <v>5.82</v>
      </c>
      <c r="J84">
        <f>Bawana_RLNG!R84</f>
        <v>0</v>
      </c>
      <c r="K84">
        <f>Bawana_Spot!R84</f>
        <v>2.4500816693889798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0.15382471869062303</v>
      </c>
      <c r="AD84">
        <f t="shared" si="4"/>
        <v>17.326256950698358</v>
      </c>
      <c r="AE84">
        <f>'IDT-1'!D84</f>
        <v>0</v>
      </c>
      <c r="AF84" s="26"/>
      <c r="AG84">
        <f t="shared" si="5"/>
        <v>17.326256950698358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5.45</v>
      </c>
      <c r="I85">
        <f>Bawana_NG!R85</f>
        <v>5.82</v>
      </c>
      <c r="J85">
        <f>Bawana_RLNG!R85</f>
        <v>0</v>
      </c>
      <c r="K85">
        <f>Bawana_Spot!R85</f>
        <v>2.4500816693889798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0.31979271869062303</v>
      </c>
      <c r="AD85">
        <f t="shared" si="4"/>
        <v>36.020288950698358</v>
      </c>
      <c r="AE85">
        <f>'IDT-1'!D85</f>
        <v>0</v>
      </c>
      <c r="AF85" s="26"/>
      <c r="AG85">
        <f t="shared" si="5"/>
        <v>36.020288950698358</v>
      </c>
      <c r="AI85" s="75">
        <f>PXIL!L85</f>
        <v>0</v>
      </c>
      <c r="AJ85" s="75">
        <f>PXIL!R85</f>
        <v>0</v>
      </c>
      <c r="AK85" s="75">
        <f>RTM_IEX!L85</f>
        <v>18.86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5.45</v>
      </c>
      <c r="I86">
        <f>Bawana_NG!R86</f>
        <v>5.82</v>
      </c>
      <c r="J86">
        <f>Bawana_RLNG!R86</f>
        <v>0</v>
      </c>
      <c r="K86">
        <f>Bawana_Spot!R86</f>
        <v>3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0.15866400000000003</v>
      </c>
      <c r="AD86">
        <f t="shared" si="4"/>
        <v>17.871335999999999</v>
      </c>
      <c r="AE86">
        <f>'IDT-1'!D86</f>
        <v>0</v>
      </c>
      <c r="AF86" s="26"/>
      <c r="AG86">
        <f t="shared" si="5"/>
        <v>17.871335999999999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5.45</v>
      </c>
      <c r="I87">
        <f>Bawana_NG!R87</f>
        <v>5.82</v>
      </c>
      <c r="J87">
        <f>Bawana_RLNG!R87</f>
        <v>0</v>
      </c>
      <c r="K87">
        <f>Bawana_Spot!R87</f>
        <v>3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0.15866400000000003</v>
      </c>
      <c r="AD87">
        <f t="shared" si="4"/>
        <v>17.871335999999999</v>
      </c>
      <c r="AE87">
        <f>'IDT-1'!D87</f>
        <v>0</v>
      </c>
      <c r="AF87" s="26"/>
      <c r="AG87">
        <f t="shared" si="5"/>
        <v>17.871335999999999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5.45</v>
      </c>
      <c r="I88">
        <f>Bawana_NG!R88</f>
        <v>5.82</v>
      </c>
      <c r="J88">
        <f>Bawana_RLNG!R88</f>
        <v>0</v>
      </c>
      <c r="K88">
        <f>Bawana_Spot!R88</f>
        <v>3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0.15866400000000003</v>
      </c>
      <c r="AD88">
        <f t="shared" si="4"/>
        <v>17.871335999999999</v>
      </c>
      <c r="AE88">
        <f>'IDT-1'!D88</f>
        <v>0</v>
      </c>
      <c r="AF88" s="26"/>
      <c r="AG88">
        <f t="shared" si="5"/>
        <v>17.871335999999999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5.45</v>
      </c>
      <c r="I89">
        <f>Bawana_NG!R89</f>
        <v>5.82</v>
      </c>
      <c r="J89">
        <f>Bawana_RLNG!R89</f>
        <v>0</v>
      </c>
      <c r="K89">
        <f>Bawana_Spot!R89</f>
        <v>3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0.15866400000000003</v>
      </c>
      <c r="AD89">
        <f t="shared" si="4"/>
        <v>17.871335999999999</v>
      </c>
      <c r="AE89">
        <f>'IDT-1'!D89</f>
        <v>0</v>
      </c>
      <c r="AF89" s="26"/>
      <c r="AG89">
        <f t="shared" si="5"/>
        <v>17.871335999999999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5.45</v>
      </c>
      <c r="I90">
        <f>Bawana_NG!R90</f>
        <v>5.82</v>
      </c>
      <c r="J90">
        <f>Bawana_RLNG!R90</f>
        <v>0</v>
      </c>
      <c r="K90">
        <f>Bawana_Spot!R90</f>
        <v>3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0.15866400000000003</v>
      </c>
      <c r="AD90">
        <f t="shared" si="4"/>
        <v>17.871335999999999</v>
      </c>
      <c r="AE90">
        <f>'IDT-1'!D90</f>
        <v>0</v>
      </c>
      <c r="AF90" s="26"/>
      <c r="AG90">
        <f t="shared" si="5"/>
        <v>17.871335999999999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5.45</v>
      </c>
      <c r="I91">
        <f>Bawana_NG!R91</f>
        <v>5.82</v>
      </c>
      <c r="J91">
        <f>Bawana_RLNG!R91</f>
        <v>0</v>
      </c>
      <c r="K91">
        <f>Bawana_Spot!R91</f>
        <v>3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0.33739200000000003</v>
      </c>
      <c r="AD91">
        <f t="shared" si="4"/>
        <v>38.002608000000002</v>
      </c>
      <c r="AE91">
        <f>'IDT-1'!D91</f>
        <v>0</v>
      </c>
      <c r="AF91" s="26"/>
      <c r="AG91">
        <f t="shared" si="5"/>
        <v>38.002608000000002</v>
      </c>
      <c r="AI91" s="75">
        <f>PXIL!L91</f>
        <v>0</v>
      </c>
      <c r="AJ91" s="75">
        <f>PXIL!R91</f>
        <v>0</v>
      </c>
      <c r="AK91" s="75">
        <f>RTM_IEX!L91</f>
        <v>20.309999999999999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5.45</v>
      </c>
      <c r="I92">
        <f>Bawana_NG!R92</f>
        <v>5.82</v>
      </c>
      <c r="J92">
        <f>Bawana_RLNG!R92</f>
        <v>0</v>
      </c>
      <c r="K92">
        <f>Bawana_Spot!R92</f>
        <v>3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0.15866400000000003</v>
      </c>
      <c r="AD92">
        <f t="shared" si="4"/>
        <v>17.871335999999999</v>
      </c>
      <c r="AE92">
        <f>'IDT-1'!D92</f>
        <v>0</v>
      </c>
      <c r="AF92" s="26"/>
      <c r="AG92">
        <f t="shared" si="5"/>
        <v>17.871335999999999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5.45</v>
      </c>
      <c r="I93">
        <f>Bawana_NG!R93</f>
        <v>5.82</v>
      </c>
      <c r="J93">
        <f>Bawana_RLNG!R93</f>
        <v>0</v>
      </c>
      <c r="K93">
        <f>Bawana_Spot!R93</f>
        <v>3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0.15866400000000003</v>
      </c>
      <c r="AD93">
        <f t="shared" si="4"/>
        <v>17.871335999999999</v>
      </c>
      <c r="AE93">
        <f>'IDT-1'!D93</f>
        <v>0</v>
      </c>
      <c r="AF93" s="26"/>
      <c r="AG93">
        <f t="shared" si="5"/>
        <v>17.871335999999999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5.45</v>
      </c>
      <c r="I94">
        <f>Bawana_NG!R94</f>
        <v>5.82</v>
      </c>
      <c r="J94">
        <f>Bawana_RLNG!R94</f>
        <v>0</v>
      </c>
      <c r="K94">
        <f>Bawana_Spot!R94</f>
        <v>3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0.15866400000000003</v>
      </c>
      <c r="AD94">
        <f t="shared" si="4"/>
        <v>17.871335999999999</v>
      </c>
      <c r="AE94">
        <f>'IDT-1'!D94</f>
        <v>0</v>
      </c>
      <c r="AF94" s="26"/>
      <c r="AG94">
        <f t="shared" si="5"/>
        <v>17.871335999999999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5.45</v>
      </c>
      <c r="I95">
        <f>Bawana_NG!R95</f>
        <v>5.82</v>
      </c>
      <c r="J95">
        <f>Bawana_RLNG!R95</f>
        <v>0</v>
      </c>
      <c r="K95">
        <f>Bawana_Spot!R95</f>
        <v>3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0.15866400000000003</v>
      </c>
      <c r="AD95">
        <f t="shared" si="4"/>
        <v>17.871335999999999</v>
      </c>
      <c r="AE95">
        <f>'IDT-1'!D95</f>
        <v>0</v>
      </c>
      <c r="AF95" s="26"/>
      <c r="AG95">
        <f t="shared" si="5"/>
        <v>17.871335999999999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5.45</v>
      </c>
      <c r="I96">
        <f>Bawana_NG!R96</f>
        <v>5.82</v>
      </c>
      <c r="J96">
        <f>Bawana_RLNG!R96</f>
        <v>0</v>
      </c>
      <c r="K96">
        <f>Bawana_Spot!R96</f>
        <v>3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0.15866400000000003</v>
      </c>
      <c r="AD96">
        <f t="shared" si="4"/>
        <v>17.871335999999999</v>
      </c>
      <c r="AE96">
        <f>'IDT-1'!D96</f>
        <v>0</v>
      </c>
      <c r="AF96" s="26"/>
      <c r="AG96">
        <f t="shared" si="5"/>
        <v>17.871335999999999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5.45</v>
      </c>
      <c r="I97">
        <f>Bawana_NG!R97</f>
        <v>5.82</v>
      </c>
      <c r="J97">
        <f>Bawana_RLNG!R97</f>
        <v>0</v>
      </c>
      <c r="K97">
        <f>Bawana_Spot!R97</f>
        <v>3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0.33739200000000003</v>
      </c>
      <c r="AD97">
        <f t="shared" si="4"/>
        <v>38.002608000000002</v>
      </c>
      <c r="AE97">
        <f>'IDT-1'!D97</f>
        <v>0</v>
      </c>
      <c r="AF97" s="26"/>
      <c r="AG97">
        <f t="shared" si="5"/>
        <v>38.002608000000002</v>
      </c>
      <c r="AI97" s="75">
        <f>PXIL!L97</f>
        <v>0</v>
      </c>
      <c r="AJ97" s="75">
        <f>PXIL!R97</f>
        <v>0</v>
      </c>
      <c r="AK97" s="75">
        <f>RTM_IEX!L97</f>
        <v>20.309999999999999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5.45</v>
      </c>
      <c r="I98">
        <f>Bawana_NG!R98</f>
        <v>5.82</v>
      </c>
      <c r="J98">
        <f>Bawana_RLNG!R98</f>
        <v>0</v>
      </c>
      <c r="K98">
        <f>Bawana_Spot!R98</f>
        <v>3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0.15866400000000003</v>
      </c>
      <c r="AD98">
        <f t="shared" si="4"/>
        <v>17.871335999999999</v>
      </c>
      <c r="AE98">
        <f>'IDT-1'!D98</f>
        <v>0</v>
      </c>
      <c r="AF98" s="26"/>
      <c r="AG98">
        <f t="shared" si="5"/>
        <v>17.871335999999999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0.13222246739509552</v>
      </c>
      <c r="I99">
        <f t="shared" si="6"/>
        <v>0.13967999999999997</v>
      </c>
      <c r="J99">
        <f t="shared" si="6"/>
        <v>0</v>
      </c>
      <c r="K99">
        <f t="shared" si="6"/>
        <v>7.7880179323218043E-2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6.2609372911211682E-3</v>
      </c>
      <c r="AD99">
        <f t="shared" si="6"/>
        <v>0.70520920942719278</v>
      </c>
      <c r="AE99">
        <f t="shared" ref="AE99:AR99" si="7">SUM(AE3:AE98)/4000</f>
        <v>0</v>
      </c>
      <c r="AG99">
        <f t="shared" si="7"/>
        <v>0.70520920942719278</v>
      </c>
      <c r="AI99">
        <f t="shared" si="7"/>
        <v>0</v>
      </c>
      <c r="AJ99">
        <f t="shared" si="7"/>
        <v>0</v>
      </c>
      <c r="AK99">
        <f t="shared" si="7"/>
        <v>0.27144749999999995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205</v>
      </c>
      <c r="C1" t="s">
        <v>470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44691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44691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14.501906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0.28999999999999998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0.1301687728</v>
      </c>
      <c r="AD3">
        <f>SUM(B3:AB3,AI3:AR3)-AC3</f>
        <v>14.6617372272</v>
      </c>
      <c r="AE3">
        <v>0</v>
      </c>
      <c r="AF3" s="26"/>
      <c r="AG3">
        <f>SUM(AD3:AF3)</f>
        <v>14.6617372272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14.473348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0.12736546240000002</v>
      </c>
      <c r="AD4">
        <f t="shared" ref="AD4:AD67" si="1">SUM(B4:AB4,AI4:AR4)-AC4</f>
        <v>14.345982537599999</v>
      </c>
      <c r="AE4">
        <v>0</v>
      </c>
      <c r="AF4" s="26"/>
      <c r="AG4">
        <f t="shared" ref="AG4:AG67" si="2">SUM(AD4:AF4)</f>
        <v>14.345982537599999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14.501906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2.3199999999999998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0.14803277279999999</v>
      </c>
      <c r="AD5">
        <f t="shared" si="1"/>
        <v>16.673873227199998</v>
      </c>
      <c r="AE5">
        <v>0</v>
      </c>
      <c r="AF5" s="26"/>
      <c r="AG5">
        <f t="shared" si="2"/>
        <v>16.673873227199998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14.501906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1.26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0.13870477280000001</v>
      </c>
      <c r="AD6">
        <f t="shared" si="1"/>
        <v>15.623201227199999</v>
      </c>
      <c r="AE6">
        <v>0</v>
      </c>
      <c r="AF6" s="26"/>
      <c r="AG6">
        <f t="shared" si="2"/>
        <v>15.623201227199999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13.707579000000001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0.12062669520000001</v>
      </c>
      <c r="AD7">
        <f t="shared" si="1"/>
        <v>13.5869523048</v>
      </c>
      <c r="AE7">
        <v>0</v>
      </c>
      <c r="AF7" s="26"/>
      <c r="AG7">
        <f t="shared" si="2"/>
        <v>13.5869523048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9.2846270000000004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8.1704717600000004E-2</v>
      </c>
      <c r="AD8">
        <f t="shared" si="1"/>
        <v>9.2029222824000012</v>
      </c>
      <c r="AE8">
        <v>0</v>
      </c>
      <c r="AF8" s="26"/>
      <c r="AG8">
        <f t="shared" si="2"/>
        <v>9.2029222824000012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13.197203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0.11613538640000001</v>
      </c>
      <c r="AD9">
        <f t="shared" si="1"/>
        <v>13.0810676136</v>
      </c>
      <c r="AE9">
        <v>0</v>
      </c>
      <c r="AF9" s="26"/>
      <c r="AG9">
        <f t="shared" si="2"/>
        <v>13.0810676136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11.807231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0.10390363280000001</v>
      </c>
      <c r="AD10">
        <f t="shared" si="1"/>
        <v>11.7033273672</v>
      </c>
      <c r="AE10">
        <v>0</v>
      </c>
      <c r="AF10" s="26"/>
      <c r="AG10">
        <f t="shared" si="2"/>
        <v>11.7033273672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13.132306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0.11556429280000001</v>
      </c>
      <c r="AD11">
        <f t="shared" si="1"/>
        <v>13.0167417072</v>
      </c>
      <c r="AE11">
        <v>0</v>
      </c>
      <c r="AF11" s="26"/>
      <c r="AG11">
        <f t="shared" si="2"/>
        <v>13.0167417072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10.295450000000001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9.0599960000000007E-2</v>
      </c>
      <c r="AD12">
        <f t="shared" si="1"/>
        <v>10.20485004</v>
      </c>
      <c r="AE12">
        <v>0</v>
      </c>
      <c r="AF12" s="26"/>
      <c r="AG12">
        <f t="shared" si="2"/>
        <v>10.20485004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12.174505999999999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0.10713565279999999</v>
      </c>
      <c r="AD13">
        <f t="shared" si="1"/>
        <v>12.067370347199999</v>
      </c>
      <c r="AE13">
        <v>0</v>
      </c>
      <c r="AF13" s="26"/>
      <c r="AG13">
        <f t="shared" si="2"/>
        <v>12.067370347199999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14.37027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0.12645837600000001</v>
      </c>
      <c r="AD14">
        <f t="shared" si="1"/>
        <v>14.243811623999999</v>
      </c>
      <c r="AE14">
        <v>0</v>
      </c>
      <c r="AF14" s="26"/>
      <c r="AG14">
        <f t="shared" si="2"/>
        <v>14.243811623999999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9.7430040000000009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8.5738435200000018E-2</v>
      </c>
      <c r="AD15">
        <f t="shared" si="1"/>
        <v>9.6572655648000012</v>
      </c>
      <c r="AE15">
        <v>0</v>
      </c>
      <c r="AF15" s="26"/>
      <c r="AG15">
        <f t="shared" si="2"/>
        <v>9.6572655648000012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14.245900000000001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0.12536392000000002</v>
      </c>
      <c r="AD16">
        <f t="shared" si="1"/>
        <v>14.120536080000001</v>
      </c>
      <c r="AE16">
        <v>0</v>
      </c>
      <c r="AF16" s="26"/>
      <c r="AG16">
        <f t="shared" si="2"/>
        <v>14.120536080000001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14.501906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0.12928877280000001</v>
      </c>
      <c r="AD17">
        <f t="shared" si="1"/>
        <v>14.562617227199999</v>
      </c>
      <c r="AE17">
        <v>0</v>
      </c>
      <c r="AF17" s="26"/>
      <c r="AG17">
        <f t="shared" si="2"/>
        <v>14.562617227199999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14.501906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3.19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0.15568877280000001</v>
      </c>
      <c r="AD18">
        <f t="shared" si="1"/>
        <v>17.536217227199998</v>
      </c>
      <c r="AE18">
        <v>0</v>
      </c>
      <c r="AF18" s="26"/>
      <c r="AG18">
        <f t="shared" si="2"/>
        <v>17.536217227199998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13.985798000000001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0.12307502240000001</v>
      </c>
      <c r="AD19">
        <f t="shared" si="1"/>
        <v>13.862722977600001</v>
      </c>
      <c r="AE19">
        <v>0</v>
      </c>
      <c r="AF19" s="26"/>
      <c r="AG19">
        <f t="shared" si="2"/>
        <v>13.862722977600001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14.501906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0.57999999999999996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0.1327207728</v>
      </c>
      <c r="AD20">
        <f t="shared" si="1"/>
        <v>14.949185227199999</v>
      </c>
      <c r="AE20">
        <v>0</v>
      </c>
      <c r="AF20" s="26"/>
      <c r="AG20">
        <f t="shared" si="2"/>
        <v>14.949185227199999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14.501906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0.1276167728</v>
      </c>
      <c r="AD21">
        <f t="shared" si="1"/>
        <v>14.3742892272</v>
      </c>
      <c r="AE21">
        <v>0</v>
      </c>
      <c r="AF21" s="26"/>
      <c r="AG21">
        <f t="shared" si="2"/>
        <v>14.3742892272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12.472583999999999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0.1097587392</v>
      </c>
      <c r="AD22">
        <f t="shared" si="1"/>
        <v>12.362825260799999</v>
      </c>
      <c r="AE22">
        <v>0</v>
      </c>
      <c r="AF22" s="26"/>
      <c r="AG22">
        <f t="shared" si="2"/>
        <v>12.362825260799999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14.501906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5.71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0.17786477280000001</v>
      </c>
      <c r="AD23">
        <f t="shared" si="1"/>
        <v>20.034041227199999</v>
      </c>
      <c r="AE23">
        <v>0</v>
      </c>
      <c r="AF23" s="26"/>
      <c r="AG23">
        <f t="shared" si="2"/>
        <v>20.034041227199999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14.501906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4.16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0.16422477280000003</v>
      </c>
      <c r="AD24">
        <f t="shared" si="1"/>
        <v>18.497681227200001</v>
      </c>
      <c r="AE24">
        <v>0</v>
      </c>
      <c r="AF24" s="26"/>
      <c r="AG24">
        <f t="shared" si="2"/>
        <v>18.497681227200001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14.501906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6.87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0.18807277280000001</v>
      </c>
      <c r="AD25">
        <f t="shared" si="1"/>
        <v>21.183833227199997</v>
      </c>
      <c r="AE25">
        <v>0</v>
      </c>
      <c r="AF25" s="26"/>
      <c r="AG25">
        <f t="shared" si="2"/>
        <v>21.183833227199997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14.501906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2.3199999999999998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0.14803277279999999</v>
      </c>
      <c r="AD26">
        <f t="shared" si="1"/>
        <v>16.673873227199998</v>
      </c>
      <c r="AE26">
        <v>0</v>
      </c>
      <c r="AF26" s="26"/>
      <c r="AG26">
        <f t="shared" si="2"/>
        <v>16.673873227199998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14.501906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0.28999999999999998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0.1301687728</v>
      </c>
      <c r="AD27">
        <f t="shared" si="1"/>
        <v>14.6617372272</v>
      </c>
      <c r="AE27">
        <v>0</v>
      </c>
      <c r="AF27" s="26"/>
      <c r="AG27">
        <f t="shared" si="2"/>
        <v>14.6617372272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14.501906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4.54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0.16756877280000002</v>
      </c>
      <c r="AD28">
        <f t="shared" si="1"/>
        <v>18.874337227200002</v>
      </c>
      <c r="AE28">
        <v>0</v>
      </c>
      <c r="AF28" s="26"/>
      <c r="AG28">
        <f t="shared" si="2"/>
        <v>18.874337227200002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14.501906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2.13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0.14636077280000001</v>
      </c>
      <c r="AD29">
        <f t="shared" si="1"/>
        <v>16.485545227199999</v>
      </c>
      <c r="AE29">
        <v>0</v>
      </c>
      <c r="AF29" s="26"/>
      <c r="AG29">
        <f t="shared" si="2"/>
        <v>16.485545227199999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14.501906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0.18041677279999999</v>
      </c>
      <c r="AD30">
        <f t="shared" si="1"/>
        <v>20.321489227199997</v>
      </c>
      <c r="AE30">
        <v>0</v>
      </c>
      <c r="AF30" s="26"/>
      <c r="AG30">
        <f t="shared" si="2"/>
        <v>20.321489227199997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14.501906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4.45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0.16677677280000003</v>
      </c>
      <c r="AD31">
        <f t="shared" si="1"/>
        <v>18.785129227200002</v>
      </c>
      <c r="AE31">
        <v>0</v>
      </c>
      <c r="AF31" s="26"/>
      <c r="AG31">
        <f t="shared" si="2"/>
        <v>18.785129227200002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14.501906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0.21271277280000001</v>
      </c>
      <c r="AD32">
        <f t="shared" si="1"/>
        <v>23.9591932272</v>
      </c>
      <c r="AE32">
        <v>0</v>
      </c>
      <c r="AF32" s="26"/>
      <c r="AG32">
        <f t="shared" si="2"/>
        <v>23.9591932272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14.501906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0.48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0.13184077280000001</v>
      </c>
      <c r="AD33">
        <f t="shared" si="1"/>
        <v>14.8500652272</v>
      </c>
      <c r="AE33">
        <v>0</v>
      </c>
      <c r="AF33" s="26"/>
      <c r="AG33">
        <f t="shared" si="2"/>
        <v>14.8500652272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14.501906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0.77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0.1343927728</v>
      </c>
      <c r="AD34">
        <f t="shared" si="1"/>
        <v>15.137513227199999</v>
      </c>
      <c r="AE34">
        <v>0</v>
      </c>
      <c r="AF34" s="26"/>
      <c r="AG34">
        <f t="shared" si="2"/>
        <v>15.137513227199999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14.501906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2.71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0.15146477280000001</v>
      </c>
      <c r="AD35">
        <f t="shared" si="1"/>
        <v>17.060441227199998</v>
      </c>
      <c r="AE35">
        <v>0</v>
      </c>
      <c r="AF35" s="26"/>
      <c r="AG35">
        <f t="shared" si="2"/>
        <v>17.060441227199998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14.501906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1.35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0.1394967728</v>
      </c>
      <c r="AD36">
        <f t="shared" si="1"/>
        <v>15.7124092272</v>
      </c>
      <c r="AE36">
        <v>0</v>
      </c>
      <c r="AF36" s="26"/>
      <c r="AG36">
        <f t="shared" si="2"/>
        <v>15.7124092272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14.501906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0.1786567728</v>
      </c>
      <c r="AD37">
        <f t="shared" si="1"/>
        <v>20.123249227199999</v>
      </c>
      <c r="AE37">
        <v>0</v>
      </c>
      <c r="AF37" s="26"/>
      <c r="AG37">
        <f t="shared" si="2"/>
        <v>20.123249227199999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14.501906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0.18208877279999999</v>
      </c>
      <c r="AD38">
        <f t="shared" si="1"/>
        <v>20.509817227199999</v>
      </c>
      <c r="AE38">
        <v>0</v>
      </c>
      <c r="AF38" s="26"/>
      <c r="AG38">
        <f t="shared" si="2"/>
        <v>20.509817227199999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14.501906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7.45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0.19317677280000001</v>
      </c>
      <c r="AD39">
        <f t="shared" si="1"/>
        <v>21.7587292272</v>
      </c>
      <c r="AE39">
        <v>0</v>
      </c>
      <c r="AF39" s="26"/>
      <c r="AG39">
        <f t="shared" si="2"/>
        <v>21.7587292272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14.501906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4.45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0.16677677280000003</v>
      </c>
      <c r="AD40">
        <f t="shared" si="1"/>
        <v>18.785129227200002</v>
      </c>
      <c r="AE40">
        <v>0</v>
      </c>
      <c r="AF40" s="26"/>
      <c r="AG40">
        <f t="shared" si="2"/>
        <v>18.785129227200002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14.501906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0.15568877280000001</v>
      </c>
      <c r="AD41">
        <f t="shared" si="1"/>
        <v>17.536217227199998</v>
      </c>
      <c r="AE41">
        <v>0</v>
      </c>
      <c r="AF41" s="26"/>
      <c r="AG41">
        <f t="shared" si="2"/>
        <v>17.536217227199998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14.501906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0.18120877280000003</v>
      </c>
      <c r="AD42">
        <f t="shared" si="1"/>
        <v>20.4106972272</v>
      </c>
      <c r="AE42">
        <v>0</v>
      </c>
      <c r="AF42" s="26"/>
      <c r="AG42">
        <f t="shared" si="2"/>
        <v>20.4106972272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14.501906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0.12849677279999999</v>
      </c>
      <c r="AD43">
        <f t="shared" si="1"/>
        <v>14.473409227199999</v>
      </c>
      <c r="AE43">
        <v>0</v>
      </c>
      <c r="AF43" s="26"/>
      <c r="AG43">
        <f t="shared" si="2"/>
        <v>14.473409227199999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14.501906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3.77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0.16079277280000001</v>
      </c>
      <c r="AD44">
        <f t="shared" si="1"/>
        <v>18.111113227200001</v>
      </c>
      <c r="AE44">
        <v>0</v>
      </c>
      <c r="AF44" s="26"/>
      <c r="AG44">
        <f t="shared" si="2"/>
        <v>18.111113227200001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14.501906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1.74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0.14292877280000002</v>
      </c>
      <c r="AD45">
        <f t="shared" si="1"/>
        <v>16.098977227199999</v>
      </c>
      <c r="AE45">
        <v>0</v>
      </c>
      <c r="AF45" s="26"/>
      <c r="AG45">
        <f t="shared" si="2"/>
        <v>16.098977227199999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14.501906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7.54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0.19396877280000002</v>
      </c>
      <c r="AD46">
        <f t="shared" si="1"/>
        <v>21.847937227199999</v>
      </c>
      <c r="AE46">
        <v>0</v>
      </c>
      <c r="AF46" s="26"/>
      <c r="AG46">
        <f t="shared" si="2"/>
        <v>21.847937227199999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14.501906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2.71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0.15146477280000001</v>
      </c>
      <c r="AD47">
        <f t="shared" si="1"/>
        <v>17.060441227199998</v>
      </c>
      <c r="AE47">
        <v>0</v>
      </c>
      <c r="AF47" s="26"/>
      <c r="AG47">
        <f t="shared" si="2"/>
        <v>17.060441227199998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14.501906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0.48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0.13184077280000001</v>
      </c>
      <c r="AD48">
        <f t="shared" si="1"/>
        <v>14.8500652272</v>
      </c>
      <c r="AE48">
        <v>0</v>
      </c>
      <c r="AF48" s="26"/>
      <c r="AG48">
        <f t="shared" si="2"/>
        <v>14.8500652272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14.501906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1.55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0.14125677279999999</v>
      </c>
      <c r="AD49">
        <f t="shared" si="1"/>
        <v>15.910649227199999</v>
      </c>
      <c r="AE49">
        <v>0</v>
      </c>
      <c r="AF49" s="26"/>
      <c r="AG49">
        <f t="shared" si="2"/>
        <v>15.910649227199999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14.501906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0.19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0.12928877280000001</v>
      </c>
      <c r="AD50">
        <f t="shared" si="1"/>
        <v>14.562617227199999</v>
      </c>
      <c r="AE50">
        <v>0</v>
      </c>
      <c r="AF50" s="26"/>
      <c r="AG50">
        <f t="shared" si="2"/>
        <v>14.562617227199999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14.501906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3.29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0.15656877280000001</v>
      </c>
      <c r="AD51">
        <f t="shared" si="1"/>
        <v>17.635337227200001</v>
      </c>
      <c r="AE51">
        <v>0</v>
      </c>
      <c r="AF51" s="26"/>
      <c r="AG51">
        <f t="shared" si="2"/>
        <v>17.635337227200001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14.501906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1.26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0.13870477280000001</v>
      </c>
      <c r="AD52">
        <f t="shared" si="1"/>
        <v>15.623201227199999</v>
      </c>
      <c r="AE52">
        <v>0</v>
      </c>
      <c r="AF52" s="26"/>
      <c r="AG52">
        <f t="shared" si="2"/>
        <v>15.623201227199999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14.501906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0.18041677279999999</v>
      </c>
      <c r="AD53">
        <f t="shared" si="1"/>
        <v>20.321489227199997</v>
      </c>
      <c r="AE53">
        <v>0</v>
      </c>
      <c r="AF53" s="26"/>
      <c r="AG53">
        <f t="shared" si="2"/>
        <v>20.321489227199997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14.501906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1.06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0.1369447728</v>
      </c>
      <c r="AD54">
        <f t="shared" si="1"/>
        <v>15.424961227200001</v>
      </c>
      <c r="AE54">
        <v>0</v>
      </c>
      <c r="AF54" s="26"/>
      <c r="AG54">
        <f t="shared" si="2"/>
        <v>15.424961227200001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14.501906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2.2200000000000002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0.14715277280000003</v>
      </c>
      <c r="AD55">
        <f t="shared" si="1"/>
        <v>16.574753227200002</v>
      </c>
      <c r="AE55">
        <v>0</v>
      </c>
      <c r="AF55" s="26"/>
      <c r="AG55">
        <f t="shared" si="2"/>
        <v>16.574753227200002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14.501906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0.15313677280000002</v>
      </c>
      <c r="AD56">
        <f t="shared" si="1"/>
        <v>17.2487692272</v>
      </c>
      <c r="AE56">
        <v>0</v>
      </c>
      <c r="AF56" s="26"/>
      <c r="AG56">
        <f t="shared" si="2"/>
        <v>17.2487692272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14.501906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0.28999999999999998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0.1301687728</v>
      </c>
      <c r="AD57">
        <f t="shared" si="1"/>
        <v>14.6617372272</v>
      </c>
      <c r="AE57">
        <v>0</v>
      </c>
      <c r="AF57" s="26"/>
      <c r="AG57">
        <f t="shared" si="2"/>
        <v>14.6617372272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14.501906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0.12849677279999999</v>
      </c>
      <c r="AD58">
        <f t="shared" si="1"/>
        <v>14.473409227199999</v>
      </c>
      <c r="AE58">
        <v>0</v>
      </c>
      <c r="AF58" s="26"/>
      <c r="AG58">
        <f t="shared" si="2"/>
        <v>14.473409227199999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13.308163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0.11711183440000002</v>
      </c>
      <c r="AD59">
        <f t="shared" si="1"/>
        <v>13.191051165600001</v>
      </c>
      <c r="AE59">
        <v>0</v>
      </c>
      <c r="AF59" s="26"/>
      <c r="AG59">
        <f t="shared" si="2"/>
        <v>13.191051165600001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14.501906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4.84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0.17020877280000002</v>
      </c>
      <c r="AD60">
        <f t="shared" si="1"/>
        <v>19.171697227200003</v>
      </c>
      <c r="AE60">
        <v>0</v>
      </c>
      <c r="AF60" s="26"/>
      <c r="AG60">
        <f t="shared" si="2"/>
        <v>19.171697227200003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14.501906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1.1599999999999999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0.13782477280000002</v>
      </c>
      <c r="AD61">
        <f t="shared" si="1"/>
        <v>15.5240812272</v>
      </c>
      <c r="AE61">
        <v>0</v>
      </c>
      <c r="AF61" s="26"/>
      <c r="AG61">
        <f t="shared" si="2"/>
        <v>15.5240812272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14.343451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0.12622236880000001</v>
      </c>
      <c r="AD62">
        <f t="shared" si="1"/>
        <v>14.217228631199999</v>
      </c>
      <c r="AE62">
        <v>0</v>
      </c>
      <c r="AF62" s="26"/>
      <c r="AG62">
        <f t="shared" si="2"/>
        <v>14.217228631199999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14.501906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0.39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0.13104877280000002</v>
      </c>
      <c r="AD63">
        <f t="shared" si="1"/>
        <v>14.760857227200001</v>
      </c>
      <c r="AE63">
        <v>0</v>
      </c>
      <c r="AF63" s="26"/>
      <c r="AG63">
        <f t="shared" si="2"/>
        <v>14.760857227200001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14.501906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0.13184077280000001</v>
      </c>
      <c r="AD64">
        <f t="shared" si="1"/>
        <v>14.8500652272</v>
      </c>
      <c r="AE64">
        <v>0</v>
      </c>
      <c r="AF64" s="26"/>
      <c r="AG64">
        <f t="shared" si="2"/>
        <v>14.8500652272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14.501906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3.29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0.15656877280000001</v>
      </c>
      <c r="AD65">
        <f t="shared" si="1"/>
        <v>17.635337227200001</v>
      </c>
      <c r="AE65">
        <v>0</v>
      </c>
      <c r="AF65" s="26"/>
      <c r="AG65">
        <f t="shared" si="2"/>
        <v>17.635337227200001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14.501906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2.61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0.15058477280000002</v>
      </c>
      <c r="AD66">
        <f t="shared" si="1"/>
        <v>16.961321227200003</v>
      </c>
      <c r="AE66">
        <v>0</v>
      </c>
      <c r="AF66" s="26"/>
      <c r="AG66">
        <f t="shared" si="2"/>
        <v>16.961321227200003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14.501906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0.18041677279999999</v>
      </c>
      <c r="AD67">
        <f t="shared" si="1"/>
        <v>20.321489227199997</v>
      </c>
      <c r="AE67">
        <v>0</v>
      </c>
      <c r="AF67" s="26"/>
      <c r="AG67">
        <f t="shared" si="2"/>
        <v>20.321489227199997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14.501906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3.87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0.1616727728</v>
      </c>
      <c r="AD68">
        <f t="shared" ref="AD68:AD98" si="4">SUM(B68:AB68,AI68:AR68)-AC68</f>
        <v>18.2102332272</v>
      </c>
      <c r="AE68">
        <v>0</v>
      </c>
      <c r="AF68" s="26"/>
      <c r="AG68">
        <f t="shared" ref="AG68:AG98" si="5">SUM(AD68:AF68)</f>
        <v>18.2102332272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14.501906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4.0599999999999996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0.16334477280000001</v>
      </c>
      <c r="AD69">
        <f t="shared" si="4"/>
        <v>18.398561227200002</v>
      </c>
      <c r="AE69">
        <v>0</v>
      </c>
      <c r="AF69" s="26"/>
      <c r="AG69">
        <f t="shared" si="5"/>
        <v>18.398561227200002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14.501906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1.45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0.14037677279999999</v>
      </c>
      <c r="AD70">
        <f t="shared" si="4"/>
        <v>15.811529227199999</v>
      </c>
      <c r="AE70">
        <v>0</v>
      </c>
      <c r="AF70" s="26"/>
      <c r="AG70">
        <f t="shared" si="5"/>
        <v>15.811529227199999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14.501906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1.06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0.1369447728</v>
      </c>
      <c r="AD71">
        <f t="shared" si="4"/>
        <v>15.424961227200001</v>
      </c>
      <c r="AE71">
        <v>0</v>
      </c>
      <c r="AF71" s="26"/>
      <c r="AG71">
        <f t="shared" si="5"/>
        <v>15.424961227200001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14.501906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0.18041677279999999</v>
      </c>
      <c r="AD72">
        <f t="shared" si="4"/>
        <v>20.321489227199997</v>
      </c>
      <c r="AE72">
        <v>0</v>
      </c>
      <c r="AF72" s="26"/>
      <c r="AG72">
        <f t="shared" si="5"/>
        <v>20.321489227199997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14.501906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3.96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0.16246477279999999</v>
      </c>
      <c r="AD73">
        <f t="shared" si="4"/>
        <v>18.299441227199999</v>
      </c>
      <c r="AE73">
        <v>0</v>
      </c>
      <c r="AF73" s="26"/>
      <c r="AG73">
        <f t="shared" si="5"/>
        <v>18.299441227199999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14.501906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0.21271277280000001</v>
      </c>
      <c r="AD74">
        <f t="shared" si="4"/>
        <v>23.9591932272</v>
      </c>
      <c r="AE74">
        <v>0</v>
      </c>
      <c r="AF74" s="26"/>
      <c r="AG74">
        <f t="shared" si="5"/>
        <v>23.9591932272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14.501906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0.17953677280000002</v>
      </c>
      <c r="AD75">
        <f t="shared" si="4"/>
        <v>20.222369227200002</v>
      </c>
      <c r="AE75">
        <v>0</v>
      </c>
      <c r="AF75" s="26"/>
      <c r="AG75">
        <f t="shared" si="5"/>
        <v>20.222369227200002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14.501906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3.29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0.15656877280000001</v>
      </c>
      <c r="AD76">
        <f t="shared" si="4"/>
        <v>17.635337227200001</v>
      </c>
      <c r="AE76">
        <v>0</v>
      </c>
      <c r="AF76" s="26"/>
      <c r="AG76">
        <f t="shared" si="5"/>
        <v>17.635337227200001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14.501906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2.3199999999999998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0.14803277279999999</v>
      </c>
      <c r="AD77">
        <f t="shared" si="4"/>
        <v>16.673873227199998</v>
      </c>
      <c r="AE77">
        <v>0</v>
      </c>
      <c r="AF77" s="26"/>
      <c r="AG77">
        <f t="shared" si="5"/>
        <v>16.673873227199998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12.883566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0.11337538080000001</v>
      </c>
      <c r="AD78">
        <f t="shared" si="4"/>
        <v>12.770190619199999</v>
      </c>
      <c r="AE78">
        <v>0</v>
      </c>
      <c r="AF78" s="26"/>
      <c r="AG78">
        <f t="shared" si="5"/>
        <v>12.770190619199999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14.501906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2.13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0.14636077280000001</v>
      </c>
      <c r="AD79">
        <f t="shared" si="4"/>
        <v>16.485545227199999</v>
      </c>
      <c r="AE79">
        <v>0</v>
      </c>
      <c r="AF79" s="26"/>
      <c r="AG79">
        <f t="shared" si="5"/>
        <v>16.485545227199999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14.501906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4.74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0.1693287728</v>
      </c>
      <c r="AD80">
        <f t="shared" si="4"/>
        <v>19.0725772272</v>
      </c>
      <c r="AE80">
        <v>0</v>
      </c>
      <c r="AF80" s="26"/>
      <c r="AG80">
        <f t="shared" si="5"/>
        <v>19.0725772272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14.501906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0.21271277280000001</v>
      </c>
      <c r="AD81">
        <f t="shared" si="4"/>
        <v>23.9591932272</v>
      </c>
      <c r="AE81">
        <v>0</v>
      </c>
      <c r="AF81" s="26"/>
      <c r="AG81">
        <f t="shared" si="5"/>
        <v>23.9591932272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14.501906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4.3499999999999996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0.16589677280000001</v>
      </c>
      <c r="AD82">
        <f t="shared" si="4"/>
        <v>18.6860092272</v>
      </c>
      <c r="AE82">
        <v>0</v>
      </c>
      <c r="AF82" s="26"/>
      <c r="AG82">
        <f t="shared" si="5"/>
        <v>18.6860092272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14.501906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0.21183277280000001</v>
      </c>
      <c r="AD83">
        <f t="shared" si="4"/>
        <v>23.860073227199997</v>
      </c>
      <c r="AE83">
        <v>0</v>
      </c>
      <c r="AF83" s="26"/>
      <c r="AG83">
        <f t="shared" si="5"/>
        <v>23.860073227199997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14.501906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6.58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0.18552077280000001</v>
      </c>
      <c r="AD84">
        <f t="shared" si="4"/>
        <v>20.8963852272</v>
      </c>
      <c r="AE84">
        <v>0</v>
      </c>
      <c r="AF84" s="26"/>
      <c r="AG84">
        <f t="shared" si="5"/>
        <v>20.8963852272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13.944955999999999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0.1227156128</v>
      </c>
      <c r="AD85">
        <f t="shared" si="4"/>
        <v>13.822240387199999</v>
      </c>
      <c r="AE85">
        <v>0</v>
      </c>
      <c r="AF85" s="26"/>
      <c r="AG85">
        <f t="shared" si="5"/>
        <v>13.822240387199999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14.501906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4.3499999999999996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0.16589677280000001</v>
      </c>
      <c r="AD86">
        <f t="shared" si="4"/>
        <v>18.6860092272</v>
      </c>
      <c r="AE86">
        <v>0</v>
      </c>
      <c r="AF86" s="26"/>
      <c r="AG86">
        <f t="shared" si="5"/>
        <v>18.6860092272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14.501906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1.35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0.1394967728</v>
      </c>
      <c r="AD87">
        <f t="shared" si="4"/>
        <v>15.7124092272</v>
      </c>
      <c r="AE87">
        <v>0</v>
      </c>
      <c r="AF87" s="26"/>
      <c r="AG87">
        <f t="shared" si="5"/>
        <v>15.7124092272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14.501906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8.32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0.2008327728</v>
      </c>
      <c r="AD88">
        <f t="shared" si="4"/>
        <v>22.6210732272</v>
      </c>
      <c r="AE88">
        <v>0</v>
      </c>
      <c r="AF88" s="26"/>
      <c r="AG88">
        <f t="shared" si="5"/>
        <v>22.6210732272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14.501906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1.84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0.14380877280000001</v>
      </c>
      <c r="AD89">
        <f t="shared" si="4"/>
        <v>16.198097227200002</v>
      </c>
      <c r="AE89">
        <v>0</v>
      </c>
      <c r="AF89" s="26"/>
      <c r="AG89">
        <f t="shared" si="5"/>
        <v>16.198097227200002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14.501906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2.5099999999999998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0.1497047728</v>
      </c>
      <c r="AD90">
        <f t="shared" si="4"/>
        <v>16.8622012272</v>
      </c>
      <c r="AE90">
        <v>0</v>
      </c>
      <c r="AF90" s="26"/>
      <c r="AG90">
        <f t="shared" si="5"/>
        <v>16.8622012272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14.501906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2.3199999999999998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0.14803277279999999</v>
      </c>
      <c r="AD91">
        <f t="shared" si="4"/>
        <v>16.673873227199998</v>
      </c>
      <c r="AE91">
        <v>0</v>
      </c>
      <c r="AF91" s="26"/>
      <c r="AG91">
        <f t="shared" si="5"/>
        <v>16.673873227199998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13.890601999999999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0.1222372976</v>
      </c>
      <c r="AD92">
        <f t="shared" si="4"/>
        <v>13.7683647024</v>
      </c>
      <c r="AE92">
        <v>0</v>
      </c>
      <c r="AF92" s="26"/>
      <c r="AG92">
        <f t="shared" si="5"/>
        <v>13.7683647024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14.501906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0.12928877280000001</v>
      </c>
      <c r="AD93">
        <f t="shared" si="4"/>
        <v>14.562617227199999</v>
      </c>
      <c r="AE93">
        <v>0</v>
      </c>
      <c r="AF93" s="26"/>
      <c r="AG93">
        <f t="shared" si="5"/>
        <v>14.562617227199999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14.501906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0.1522567728</v>
      </c>
      <c r="AD94">
        <f t="shared" si="4"/>
        <v>17.149649227199998</v>
      </c>
      <c r="AE94">
        <v>0</v>
      </c>
      <c r="AF94" s="26"/>
      <c r="AG94">
        <f t="shared" si="5"/>
        <v>17.149649227199998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14.501906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5.61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0.17698477280000002</v>
      </c>
      <c r="AD95">
        <f t="shared" si="4"/>
        <v>19.9349212272</v>
      </c>
      <c r="AE95">
        <v>0</v>
      </c>
      <c r="AF95" s="26"/>
      <c r="AG95">
        <f t="shared" si="5"/>
        <v>19.9349212272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14.501906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4.3499999999999996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0.16589677280000001</v>
      </c>
      <c r="AD96">
        <f t="shared" si="4"/>
        <v>18.6860092272</v>
      </c>
      <c r="AE96">
        <v>0</v>
      </c>
      <c r="AF96" s="26"/>
      <c r="AG96">
        <f t="shared" si="5"/>
        <v>18.6860092272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14.501906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0.28999999999999998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0.1301687728</v>
      </c>
      <c r="AD97">
        <f t="shared" si="4"/>
        <v>14.6617372272</v>
      </c>
      <c r="AE97">
        <v>0</v>
      </c>
      <c r="AF97" s="26"/>
      <c r="AG97">
        <f t="shared" si="5"/>
        <v>14.6617372272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14.501906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0.57999999999999996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0.1327207728</v>
      </c>
      <c r="AD98">
        <f t="shared" si="4"/>
        <v>14.949185227199999</v>
      </c>
      <c r="AE98">
        <v>0</v>
      </c>
      <c r="AF98" s="26"/>
      <c r="AG98">
        <f t="shared" si="5"/>
        <v>14.949185227199999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0.34060230299999961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6.4887499999999987E-2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3.5683102664E-3</v>
      </c>
      <c r="AD99">
        <f t="shared" si="6"/>
        <v>0.40192149273359989</v>
      </c>
      <c r="AE99">
        <f t="shared" ref="AE99:AR99" si="8">SUM(AE3:AE98)/4000</f>
        <v>0</v>
      </c>
      <c r="AG99">
        <f t="shared" si="8"/>
        <v>0.40192149273359989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62</v>
      </c>
      <c r="C3" s="16">
        <f>'[1]10'!C5</f>
        <v>0</v>
      </c>
      <c r="D3" s="16">
        <f>'[1]10'!D5</f>
        <v>238</v>
      </c>
      <c r="E3" s="16">
        <f>'[1]10'!E5</f>
        <v>0</v>
      </c>
      <c r="F3" s="15">
        <f>SUM(B3:E3)</f>
        <v>300</v>
      </c>
      <c r="G3" s="15">
        <f>'[1]10'!H5</f>
        <v>62</v>
      </c>
      <c r="H3" s="16">
        <f>'[1]10'!I5</f>
        <v>0</v>
      </c>
      <c r="I3" s="16">
        <f>'[1]10'!J5</f>
        <v>92</v>
      </c>
      <c r="J3" s="16">
        <f>'[1]10'!K5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'[1]10'!B6</f>
        <v>62</v>
      </c>
      <c r="C4" s="16">
        <f>'[1]10'!C6</f>
        <v>0</v>
      </c>
      <c r="D4" s="16">
        <f>'[1]10'!D6</f>
        <v>238</v>
      </c>
      <c r="E4" s="16">
        <f>'[1]10'!E6</f>
        <v>0</v>
      </c>
      <c r="F4" s="15">
        <f>SUM(B4:E4)</f>
        <v>300</v>
      </c>
      <c r="G4" s="15">
        <f>'[1]10'!H6</f>
        <v>62</v>
      </c>
      <c r="H4" s="16">
        <f>'[1]10'!I6</f>
        <v>0</v>
      </c>
      <c r="I4" s="16">
        <f>'[1]10'!J6</f>
        <v>92</v>
      </c>
      <c r="J4" s="16">
        <f>'[1]10'!K6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92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'[1]10'!B7</f>
        <v>62</v>
      </c>
      <c r="C5" s="16">
        <f>'[1]10'!C7</f>
        <v>0</v>
      </c>
      <c r="D5" s="16">
        <f>'[1]10'!D7</f>
        <v>238</v>
      </c>
      <c r="E5" s="16">
        <f>'[1]10'!E7</f>
        <v>0</v>
      </c>
      <c r="F5" s="15">
        <f t="shared" ref="F5:F68" si="6">SUM(B5:E5)</f>
        <v>300</v>
      </c>
      <c r="G5" s="15">
        <f>'[1]10'!H7</f>
        <v>62</v>
      </c>
      <c r="H5" s="16">
        <f>'[1]10'!I7</f>
        <v>0</v>
      </c>
      <c r="I5" s="16">
        <f>'[1]10'!J7</f>
        <v>92</v>
      </c>
      <c r="J5" s="16">
        <f>'[1]10'!K7</f>
        <v>0</v>
      </c>
      <c r="K5" s="15">
        <f t="shared" si="4"/>
        <v>154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92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'[1]10'!B8</f>
        <v>62</v>
      </c>
      <c r="C6" s="16">
        <f>'[1]10'!C8</f>
        <v>0</v>
      </c>
      <c r="D6" s="16">
        <f>'[1]10'!D8</f>
        <v>238</v>
      </c>
      <c r="E6" s="16">
        <f>'[1]10'!E8</f>
        <v>0</v>
      </c>
      <c r="F6" s="15">
        <f t="shared" si="6"/>
        <v>300</v>
      </c>
      <c r="G6" s="15">
        <f>'[1]10'!H8</f>
        <v>62</v>
      </c>
      <c r="H6" s="16">
        <f>'[1]10'!I8</f>
        <v>0</v>
      </c>
      <c r="I6" s="16">
        <f>'[1]10'!J8</f>
        <v>92</v>
      </c>
      <c r="J6" s="16">
        <f>'[1]10'!K8</f>
        <v>0</v>
      </c>
      <c r="K6" s="15">
        <f t="shared" si="4"/>
        <v>154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92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'[1]10'!B9</f>
        <v>62</v>
      </c>
      <c r="C7" s="16">
        <f>'[1]10'!C9</f>
        <v>0</v>
      </c>
      <c r="D7" s="16">
        <f>'[1]10'!D9</f>
        <v>238</v>
      </c>
      <c r="E7" s="16">
        <f>'[1]10'!E9</f>
        <v>0</v>
      </c>
      <c r="F7" s="15">
        <f t="shared" si="6"/>
        <v>300</v>
      </c>
      <c r="G7" s="15">
        <f>'[1]10'!H9</f>
        <v>62</v>
      </c>
      <c r="H7" s="16">
        <f>'[1]10'!I9</f>
        <v>0</v>
      </c>
      <c r="I7" s="16">
        <f>'[1]10'!J9</f>
        <v>92</v>
      </c>
      <c r="J7" s="16">
        <f>'[1]10'!K9</f>
        <v>0</v>
      </c>
      <c r="K7" s="15">
        <f t="shared" si="4"/>
        <v>154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92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'[1]10'!B10</f>
        <v>62</v>
      </c>
      <c r="C8" s="16">
        <f>'[1]10'!C10</f>
        <v>0</v>
      </c>
      <c r="D8" s="16">
        <f>'[1]10'!D10</f>
        <v>238</v>
      </c>
      <c r="E8" s="16">
        <f>'[1]10'!E10</f>
        <v>0</v>
      </c>
      <c r="F8" s="15">
        <f t="shared" si="6"/>
        <v>300</v>
      </c>
      <c r="G8" s="15">
        <f>'[1]10'!H10</f>
        <v>62</v>
      </c>
      <c r="H8" s="16">
        <f>'[1]10'!I10</f>
        <v>0</v>
      </c>
      <c r="I8" s="16">
        <f>'[1]10'!J10</f>
        <v>92</v>
      </c>
      <c r="J8" s="16">
        <f>'[1]10'!K10</f>
        <v>0</v>
      </c>
      <c r="K8" s="15">
        <f t="shared" si="4"/>
        <v>154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92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'[1]10'!B11</f>
        <v>62</v>
      </c>
      <c r="C9" s="16">
        <f>'[1]10'!C11</f>
        <v>0</v>
      </c>
      <c r="D9" s="16">
        <f>'[1]10'!D11</f>
        <v>238</v>
      </c>
      <c r="E9" s="16">
        <f>'[1]10'!E11</f>
        <v>0</v>
      </c>
      <c r="F9" s="15">
        <f t="shared" si="6"/>
        <v>300</v>
      </c>
      <c r="G9" s="15">
        <f>'[1]10'!H11</f>
        <v>62</v>
      </c>
      <c r="H9" s="16">
        <f>'[1]10'!I11</f>
        <v>0</v>
      </c>
      <c r="I9" s="16">
        <f>'[1]10'!J11</f>
        <v>92</v>
      </c>
      <c r="J9" s="16">
        <f>'[1]10'!K11</f>
        <v>0</v>
      </c>
      <c r="K9" s="15">
        <f t="shared" si="4"/>
        <v>154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92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'[1]10'!B12</f>
        <v>62</v>
      </c>
      <c r="C10" s="16">
        <f>'[1]10'!C12</f>
        <v>0</v>
      </c>
      <c r="D10" s="16">
        <f>'[1]10'!D12</f>
        <v>238</v>
      </c>
      <c r="E10" s="16">
        <f>'[1]10'!E12</f>
        <v>0</v>
      </c>
      <c r="F10" s="15">
        <f t="shared" si="6"/>
        <v>300</v>
      </c>
      <c r="G10" s="15">
        <f>'[1]10'!H12</f>
        <v>62</v>
      </c>
      <c r="H10" s="16">
        <f>'[1]10'!I12</f>
        <v>0</v>
      </c>
      <c r="I10" s="16">
        <f>'[1]10'!J12</f>
        <v>92</v>
      </c>
      <c r="J10" s="16">
        <f>'[1]10'!K12</f>
        <v>0</v>
      </c>
      <c r="K10" s="15">
        <f t="shared" si="4"/>
        <v>154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92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'[1]10'!B13</f>
        <v>62</v>
      </c>
      <c r="C11" s="16">
        <f>'[1]10'!C13</f>
        <v>0</v>
      </c>
      <c r="D11" s="16">
        <f>'[1]10'!D13</f>
        <v>238</v>
      </c>
      <c r="E11" s="16">
        <f>'[1]10'!E13</f>
        <v>0</v>
      </c>
      <c r="F11" s="15">
        <f t="shared" si="6"/>
        <v>300</v>
      </c>
      <c r="G11" s="15">
        <f>'[1]10'!H13</f>
        <v>62</v>
      </c>
      <c r="H11" s="16">
        <f>'[1]10'!I13</f>
        <v>0</v>
      </c>
      <c r="I11" s="16">
        <f>'[1]10'!J13</f>
        <v>92</v>
      </c>
      <c r="J11" s="16">
        <f>'[1]10'!K13</f>
        <v>0</v>
      </c>
      <c r="K11" s="15">
        <f t="shared" si="4"/>
        <v>154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92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'[1]10'!B14</f>
        <v>62</v>
      </c>
      <c r="C12" s="16">
        <f>'[1]10'!C14</f>
        <v>0</v>
      </c>
      <c r="D12" s="16">
        <f>'[1]10'!D14</f>
        <v>238</v>
      </c>
      <c r="E12" s="16">
        <f>'[1]10'!E14</f>
        <v>0</v>
      </c>
      <c r="F12" s="15">
        <f t="shared" si="6"/>
        <v>300</v>
      </c>
      <c r="G12" s="15">
        <f>'[1]10'!H14</f>
        <v>62</v>
      </c>
      <c r="H12" s="16">
        <f>'[1]10'!I14</f>
        <v>0</v>
      </c>
      <c r="I12" s="16">
        <f>'[1]10'!J14</f>
        <v>92</v>
      </c>
      <c r="J12" s="16">
        <f>'[1]10'!K14</f>
        <v>0</v>
      </c>
      <c r="K12" s="15">
        <f t="shared" si="4"/>
        <v>154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92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'[1]10'!B15</f>
        <v>62</v>
      </c>
      <c r="C13" s="16">
        <f>'[1]10'!C15</f>
        <v>0</v>
      </c>
      <c r="D13" s="16">
        <f>'[1]10'!D15</f>
        <v>238</v>
      </c>
      <c r="E13" s="16">
        <f>'[1]10'!E15</f>
        <v>0</v>
      </c>
      <c r="F13" s="15">
        <f t="shared" si="6"/>
        <v>300</v>
      </c>
      <c r="G13" s="15">
        <f>'[1]10'!H15</f>
        <v>62</v>
      </c>
      <c r="H13" s="16">
        <f>'[1]10'!I15</f>
        <v>0</v>
      </c>
      <c r="I13" s="16">
        <f>'[1]10'!J15</f>
        <v>92</v>
      </c>
      <c r="J13" s="16">
        <f>'[1]10'!K15</f>
        <v>0</v>
      </c>
      <c r="K13" s="15">
        <f t="shared" si="4"/>
        <v>154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92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'[1]10'!B16</f>
        <v>62</v>
      </c>
      <c r="C14" s="16">
        <f>'[1]10'!C16</f>
        <v>0</v>
      </c>
      <c r="D14" s="16">
        <f>'[1]10'!D16</f>
        <v>238</v>
      </c>
      <c r="E14" s="16">
        <f>'[1]10'!E16</f>
        <v>0</v>
      </c>
      <c r="F14" s="15">
        <f t="shared" si="6"/>
        <v>300</v>
      </c>
      <c r="G14" s="15">
        <f>'[1]10'!H16</f>
        <v>62</v>
      </c>
      <c r="H14" s="16">
        <f>'[1]10'!I16</f>
        <v>0</v>
      </c>
      <c r="I14" s="16">
        <f>'[1]10'!J16</f>
        <v>92</v>
      </c>
      <c r="J14" s="16">
        <f>'[1]10'!K16</f>
        <v>0</v>
      </c>
      <c r="K14" s="15">
        <f t="shared" si="4"/>
        <v>154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92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'[1]10'!B17</f>
        <v>62</v>
      </c>
      <c r="C15" s="16">
        <f>'[1]10'!C17</f>
        <v>0</v>
      </c>
      <c r="D15" s="16">
        <f>'[1]10'!D17</f>
        <v>238</v>
      </c>
      <c r="E15" s="16">
        <f>'[1]10'!E17</f>
        <v>0</v>
      </c>
      <c r="F15" s="15">
        <f t="shared" si="6"/>
        <v>300</v>
      </c>
      <c r="G15" s="15">
        <f>'[1]10'!H17</f>
        <v>62</v>
      </c>
      <c r="H15" s="16">
        <f>'[1]10'!I17</f>
        <v>0</v>
      </c>
      <c r="I15" s="16">
        <f>'[1]10'!J17</f>
        <v>94</v>
      </c>
      <c r="J15" s="16">
        <f>'[1]10'!K17</f>
        <v>0</v>
      </c>
      <c r="K15" s="15">
        <f t="shared" si="4"/>
        <v>156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94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'[1]10'!B18</f>
        <v>62</v>
      </c>
      <c r="C16" s="16">
        <f>'[1]10'!C18</f>
        <v>0</v>
      </c>
      <c r="D16" s="16">
        <f>'[1]10'!D18</f>
        <v>238</v>
      </c>
      <c r="E16" s="16">
        <f>'[1]10'!E18</f>
        <v>0</v>
      </c>
      <c r="F16" s="15">
        <f t="shared" si="6"/>
        <v>300</v>
      </c>
      <c r="G16" s="15">
        <f>'[1]10'!H18</f>
        <v>62</v>
      </c>
      <c r="H16" s="16">
        <f>'[1]10'!I18</f>
        <v>0</v>
      </c>
      <c r="I16" s="16">
        <f>'[1]10'!J18</f>
        <v>94</v>
      </c>
      <c r="J16" s="16">
        <f>'[1]10'!K18</f>
        <v>0</v>
      </c>
      <c r="K16" s="15">
        <f t="shared" si="4"/>
        <v>156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94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'[1]10'!B19</f>
        <v>62</v>
      </c>
      <c r="C17" s="16">
        <f>'[1]10'!C19</f>
        <v>0</v>
      </c>
      <c r="D17" s="16">
        <f>'[1]10'!D19</f>
        <v>238</v>
      </c>
      <c r="E17" s="16">
        <f>'[1]10'!E19</f>
        <v>0</v>
      </c>
      <c r="F17" s="15">
        <f t="shared" si="6"/>
        <v>300</v>
      </c>
      <c r="G17" s="15">
        <f>'[1]10'!H19</f>
        <v>62</v>
      </c>
      <c r="H17" s="16">
        <f>'[1]10'!I19</f>
        <v>0</v>
      </c>
      <c r="I17" s="16">
        <f>'[1]10'!J19</f>
        <v>94</v>
      </c>
      <c r="J17" s="16">
        <f>'[1]10'!K19</f>
        <v>0</v>
      </c>
      <c r="K17" s="15">
        <f t="shared" si="4"/>
        <v>156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94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'[1]10'!B20</f>
        <v>62</v>
      </c>
      <c r="C18" s="16">
        <f>'[1]10'!C20</f>
        <v>0</v>
      </c>
      <c r="D18" s="16">
        <f>'[1]10'!D20</f>
        <v>238</v>
      </c>
      <c r="E18" s="16">
        <f>'[1]10'!E20</f>
        <v>0</v>
      </c>
      <c r="F18" s="15">
        <f t="shared" si="6"/>
        <v>300</v>
      </c>
      <c r="G18" s="15">
        <f>'[1]10'!H20</f>
        <v>62</v>
      </c>
      <c r="H18" s="16">
        <f>'[1]10'!I20</f>
        <v>0</v>
      </c>
      <c r="I18" s="16">
        <f>'[1]10'!J20</f>
        <v>94</v>
      </c>
      <c r="J18" s="16">
        <f>'[1]10'!K20</f>
        <v>0</v>
      </c>
      <c r="K18" s="15">
        <f t="shared" si="4"/>
        <v>156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94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'[1]10'!B21</f>
        <v>62</v>
      </c>
      <c r="C19" s="16">
        <f>'[1]10'!C21</f>
        <v>0</v>
      </c>
      <c r="D19" s="16">
        <f>'[1]10'!D21</f>
        <v>238</v>
      </c>
      <c r="E19" s="16">
        <f>'[1]10'!E21</f>
        <v>0</v>
      </c>
      <c r="F19" s="15">
        <f t="shared" si="6"/>
        <v>300</v>
      </c>
      <c r="G19" s="15">
        <f>'[1]10'!H21</f>
        <v>62</v>
      </c>
      <c r="H19" s="16">
        <f>'[1]10'!I21</f>
        <v>0</v>
      </c>
      <c r="I19" s="16">
        <f>'[1]10'!J21</f>
        <v>94</v>
      </c>
      <c r="J19" s="16">
        <f>'[1]10'!K21</f>
        <v>0</v>
      </c>
      <c r="K19" s="15">
        <f t="shared" si="4"/>
        <v>156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94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'[1]10'!B22</f>
        <v>62</v>
      </c>
      <c r="C20" s="16">
        <f>'[1]10'!C22</f>
        <v>0</v>
      </c>
      <c r="D20" s="16">
        <f>'[1]10'!D22</f>
        <v>238</v>
      </c>
      <c r="E20" s="16">
        <f>'[1]10'!E22</f>
        <v>0</v>
      </c>
      <c r="F20" s="15">
        <f t="shared" si="6"/>
        <v>300</v>
      </c>
      <c r="G20" s="15">
        <f>'[1]10'!H22</f>
        <v>62</v>
      </c>
      <c r="H20" s="16">
        <f>'[1]10'!I22</f>
        <v>0</v>
      </c>
      <c r="I20" s="16">
        <f>'[1]10'!J22</f>
        <v>94</v>
      </c>
      <c r="J20" s="16">
        <f>'[1]10'!K22</f>
        <v>0</v>
      </c>
      <c r="K20" s="15">
        <f t="shared" si="4"/>
        <v>156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94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'[1]10'!B23</f>
        <v>62</v>
      </c>
      <c r="C21" s="16">
        <f>'[1]10'!C23</f>
        <v>0</v>
      </c>
      <c r="D21" s="16">
        <f>'[1]10'!D23</f>
        <v>238</v>
      </c>
      <c r="E21" s="16">
        <f>'[1]10'!E23</f>
        <v>0</v>
      </c>
      <c r="F21" s="15">
        <f t="shared" si="6"/>
        <v>300</v>
      </c>
      <c r="G21" s="15">
        <f>'[1]10'!H23</f>
        <v>62</v>
      </c>
      <c r="H21" s="16">
        <f>'[1]10'!I23</f>
        <v>0</v>
      </c>
      <c r="I21" s="16">
        <f>'[1]10'!J23</f>
        <v>94</v>
      </c>
      <c r="J21" s="16">
        <f>'[1]10'!K23</f>
        <v>0</v>
      </c>
      <c r="K21" s="15">
        <f t="shared" si="4"/>
        <v>156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94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'[1]10'!B24</f>
        <v>62</v>
      </c>
      <c r="C22" s="16">
        <f>'[1]10'!C24</f>
        <v>0</v>
      </c>
      <c r="D22" s="16">
        <f>'[1]10'!D24</f>
        <v>238</v>
      </c>
      <c r="E22" s="16">
        <f>'[1]10'!E24</f>
        <v>0</v>
      </c>
      <c r="F22" s="15">
        <f t="shared" si="6"/>
        <v>300</v>
      </c>
      <c r="G22" s="15">
        <f>'[1]10'!H24</f>
        <v>62</v>
      </c>
      <c r="H22" s="16">
        <f>'[1]10'!I24</f>
        <v>0</v>
      </c>
      <c r="I22" s="16">
        <f>'[1]10'!J24</f>
        <v>94</v>
      </c>
      <c r="J22" s="16">
        <f>'[1]10'!K24</f>
        <v>0</v>
      </c>
      <c r="K22" s="15">
        <f t="shared" si="4"/>
        <v>156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94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'[1]10'!B25</f>
        <v>62</v>
      </c>
      <c r="C23" s="16">
        <f>'[1]10'!C25</f>
        <v>0</v>
      </c>
      <c r="D23" s="16">
        <f>'[1]10'!D25</f>
        <v>238</v>
      </c>
      <c r="E23" s="16">
        <f>'[1]10'!E25</f>
        <v>0</v>
      </c>
      <c r="F23" s="15">
        <f t="shared" si="6"/>
        <v>300</v>
      </c>
      <c r="G23" s="15">
        <f>'[1]10'!H25</f>
        <v>62</v>
      </c>
      <c r="H23" s="16">
        <f>'[1]10'!I25</f>
        <v>0</v>
      </c>
      <c r="I23" s="16">
        <f>'[1]10'!J25</f>
        <v>94</v>
      </c>
      <c r="J23" s="16">
        <f>'[1]10'!K25</f>
        <v>0</v>
      </c>
      <c r="K23" s="15">
        <f t="shared" si="4"/>
        <v>156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94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'[1]10'!B26</f>
        <v>62</v>
      </c>
      <c r="C24" s="16">
        <f>'[1]10'!C26</f>
        <v>0</v>
      </c>
      <c r="D24" s="16">
        <f>'[1]10'!D26</f>
        <v>238</v>
      </c>
      <c r="E24" s="16">
        <f>'[1]10'!E26</f>
        <v>0</v>
      </c>
      <c r="F24" s="15">
        <f t="shared" si="6"/>
        <v>300</v>
      </c>
      <c r="G24" s="15">
        <f>'[1]10'!H26</f>
        <v>62</v>
      </c>
      <c r="H24" s="16">
        <f>'[1]10'!I26</f>
        <v>0</v>
      </c>
      <c r="I24" s="16">
        <f>'[1]10'!J26</f>
        <v>94</v>
      </c>
      <c r="J24" s="16">
        <f>'[1]10'!K26</f>
        <v>0</v>
      </c>
      <c r="K24" s="15">
        <f t="shared" si="4"/>
        <v>156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94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'[1]10'!B27</f>
        <v>62</v>
      </c>
      <c r="C25" s="16">
        <f>'[1]10'!C27</f>
        <v>0</v>
      </c>
      <c r="D25" s="16">
        <f>'[1]10'!D27</f>
        <v>238</v>
      </c>
      <c r="E25" s="16">
        <f>'[1]10'!E27</f>
        <v>0</v>
      </c>
      <c r="F25" s="15">
        <f t="shared" si="6"/>
        <v>300</v>
      </c>
      <c r="G25" s="15">
        <f>'[1]10'!H27</f>
        <v>62</v>
      </c>
      <c r="H25" s="16">
        <f>'[1]10'!I27</f>
        <v>0</v>
      </c>
      <c r="I25" s="16">
        <f>'[1]10'!J27</f>
        <v>94</v>
      </c>
      <c r="J25" s="16">
        <f>'[1]10'!K27</f>
        <v>0</v>
      </c>
      <c r="K25" s="15">
        <f t="shared" si="4"/>
        <v>156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94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'[1]10'!B28</f>
        <v>62</v>
      </c>
      <c r="C26" s="16">
        <f>'[1]10'!C28</f>
        <v>0</v>
      </c>
      <c r="D26" s="16">
        <f>'[1]10'!D28</f>
        <v>238</v>
      </c>
      <c r="E26" s="16">
        <f>'[1]10'!E28</f>
        <v>0</v>
      </c>
      <c r="F26" s="15">
        <f t="shared" si="6"/>
        <v>300</v>
      </c>
      <c r="G26" s="15">
        <f>'[1]10'!H28</f>
        <v>62</v>
      </c>
      <c r="H26" s="16">
        <f>'[1]10'!I28</f>
        <v>0</v>
      </c>
      <c r="I26" s="16">
        <f>'[1]10'!J28</f>
        <v>94</v>
      </c>
      <c r="J26" s="16">
        <f>'[1]10'!K28</f>
        <v>0</v>
      </c>
      <c r="K26" s="15">
        <f t="shared" si="4"/>
        <v>156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94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'[1]10'!B29</f>
        <v>62</v>
      </c>
      <c r="C27" s="16">
        <f>'[1]10'!C29</f>
        <v>0</v>
      </c>
      <c r="D27" s="16">
        <f>'[1]10'!D29</f>
        <v>238</v>
      </c>
      <c r="E27" s="16">
        <f>'[1]10'!E29</f>
        <v>0</v>
      </c>
      <c r="F27" s="15">
        <f t="shared" si="6"/>
        <v>300</v>
      </c>
      <c r="G27" s="15">
        <f>'[1]10'!H29</f>
        <v>62</v>
      </c>
      <c r="H27" s="16">
        <f>'[1]10'!I29</f>
        <v>0</v>
      </c>
      <c r="I27" s="16">
        <f>'[1]10'!J29</f>
        <v>94</v>
      </c>
      <c r="J27" s="16">
        <f>'[1]10'!K29</f>
        <v>0</v>
      </c>
      <c r="K27" s="15">
        <f t="shared" si="4"/>
        <v>156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94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'[1]10'!B30</f>
        <v>62</v>
      </c>
      <c r="C28" s="16">
        <f>'[1]10'!C30</f>
        <v>0</v>
      </c>
      <c r="D28" s="16">
        <f>'[1]10'!D30</f>
        <v>238</v>
      </c>
      <c r="E28" s="16">
        <f>'[1]10'!E30</f>
        <v>0</v>
      </c>
      <c r="F28" s="15">
        <f t="shared" si="6"/>
        <v>300</v>
      </c>
      <c r="G28" s="15">
        <f>'[1]10'!H30</f>
        <v>62</v>
      </c>
      <c r="H28" s="16">
        <f>'[1]10'!I30</f>
        <v>0</v>
      </c>
      <c r="I28" s="16">
        <f>'[1]10'!J30</f>
        <v>92</v>
      </c>
      <c r="J28" s="16">
        <f>'[1]10'!K30</f>
        <v>0</v>
      </c>
      <c r="K28" s="15">
        <f t="shared" si="4"/>
        <v>154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92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'[1]10'!B31</f>
        <v>62</v>
      </c>
      <c r="C29" s="16">
        <f>'[1]10'!C31</f>
        <v>0</v>
      </c>
      <c r="D29" s="16">
        <f>'[1]10'!D31</f>
        <v>238</v>
      </c>
      <c r="E29" s="16">
        <f>'[1]10'!E31</f>
        <v>0</v>
      </c>
      <c r="F29" s="15">
        <f t="shared" si="6"/>
        <v>300</v>
      </c>
      <c r="G29" s="15">
        <f>'[1]10'!H31</f>
        <v>62</v>
      </c>
      <c r="H29" s="16">
        <f>'[1]10'!I31</f>
        <v>0</v>
      </c>
      <c r="I29" s="16">
        <f>'[1]10'!J31</f>
        <v>92</v>
      </c>
      <c r="J29" s="16">
        <f>'[1]10'!K31</f>
        <v>0</v>
      </c>
      <c r="K29" s="15">
        <f t="shared" si="4"/>
        <v>154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92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'[1]10'!B32</f>
        <v>62</v>
      </c>
      <c r="C30" s="16">
        <f>'[1]10'!C32</f>
        <v>0</v>
      </c>
      <c r="D30" s="16">
        <f>'[1]10'!D32</f>
        <v>238</v>
      </c>
      <c r="E30" s="16">
        <f>'[1]10'!E32</f>
        <v>0</v>
      </c>
      <c r="F30" s="15">
        <f t="shared" si="6"/>
        <v>300</v>
      </c>
      <c r="G30" s="15">
        <f>'[1]10'!H32</f>
        <v>62</v>
      </c>
      <c r="H30" s="16">
        <f>'[1]10'!I32</f>
        <v>0</v>
      </c>
      <c r="I30" s="16">
        <f>'[1]10'!J32</f>
        <v>92</v>
      </c>
      <c r="J30" s="16">
        <f>'[1]10'!K32</f>
        <v>0</v>
      </c>
      <c r="K30" s="15">
        <f t="shared" si="4"/>
        <v>154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92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'[1]10'!B33</f>
        <v>62</v>
      </c>
      <c r="C31" s="16">
        <f>'[1]10'!C33</f>
        <v>0</v>
      </c>
      <c r="D31" s="16">
        <f>'[1]10'!D33</f>
        <v>238</v>
      </c>
      <c r="E31" s="16">
        <f>'[1]10'!E33</f>
        <v>0</v>
      </c>
      <c r="F31" s="15">
        <f t="shared" si="6"/>
        <v>300</v>
      </c>
      <c r="G31" s="15">
        <f>'[1]10'!H33</f>
        <v>62</v>
      </c>
      <c r="H31" s="16">
        <f>'[1]10'!I33</f>
        <v>0</v>
      </c>
      <c r="I31" s="16">
        <f>'[1]10'!J33</f>
        <v>92</v>
      </c>
      <c r="J31" s="16">
        <f>'[1]10'!K33</f>
        <v>0</v>
      </c>
      <c r="K31" s="15">
        <f t="shared" si="4"/>
        <v>154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92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'[1]10'!B34</f>
        <v>62</v>
      </c>
      <c r="C32" s="16">
        <f>'[1]10'!C34</f>
        <v>0</v>
      </c>
      <c r="D32" s="16">
        <f>'[1]10'!D34</f>
        <v>238</v>
      </c>
      <c r="E32" s="16">
        <f>'[1]10'!E34</f>
        <v>0</v>
      </c>
      <c r="F32" s="15">
        <f t="shared" si="6"/>
        <v>300</v>
      </c>
      <c r="G32" s="15">
        <f>'[1]10'!H34</f>
        <v>62</v>
      </c>
      <c r="H32" s="16">
        <f>'[1]10'!I34</f>
        <v>0</v>
      </c>
      <c r="I32" s="16">
        <f>'[1]10'!J34</f>
        <v>92</v>
      </c>
      <c r="J32" s="16">
        <f>'[1]10'!K34</f>
        <v>0</v>
      </c>
      <c r="K32" s="15">
        <f t="shared" si="4"/>
        <v>154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92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'[1]10'!B35</f>
        <v>62</v>
      </c>
      <c r="C33" s="16">
        <f>'[1]10'!C35</f>
        <v>0</v>
      </c>
      <c r="D33" s="16">
        <f>'[1]10'!D35</f>
        <v>238</v>
      </c>
      <c r="E33" s="16">
        <f>'[1]10'!E35</f>
        <v>0</v>
      </c>
      <c r="F33" s="15">
        <f t="shared" si="6"/>
        <v>300</v>
      </c>
      <c r="G33" s="15">
        <f>'[1]10'!H35</f>
        <v>62</v>
      </c>
      <c r="H33" s="16">
        <f>'[1]10'!I35</f>
        <v>0</v>
      </c>
      <c r="I33" s="16">
        <f>'[1]10'!J35</f>
        <v>92</v>
      </c>
      <c r="J33" s="16">
        <f>'[1]10'!K35</f>
        <v>0</v>
      </c>
      <c r="K33" s="15">
        <f t="shared" si="4"/>
        <v>154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92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'[1]10'!B36</f>
        <v>62</v>
      </c>
      <c r="C34" s="16">
        <f>'[1]10'!C36</f>
        <v>0</v>
      </c>
      <c r="D34" s="16">
        <f>'[1]10'!D36</f>
        <v>238</v>
      </c>
      <c r="E34" s="16">
        <f>'[1]10'!E36</f>
        <v>0</v>
      </c>
      <c r="F34" s="15">
        <f t="shared" si="6"/>
        <v>300</v>
      </c>
      <c r="G34" s="15">
        <f>'[1]10'!H36</f>
        <v>62</v>
      </c>
      <c r="H34" s="16">
        <f>'[1]10'!I36</f>
        <v>0</v>
      </c>
      <c r="I34" s="16">
        <f>'[1]10'!J36</f>
        <v>92</v>
      </c>
      <c r="J34" s="16">
        <f>'[1]10'!K36</f>
        <v>0</v>
      </c>
      <c r="K34" s="15">
        <f t="shared" si="4"/>
        <v>154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92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'[1]10'!B37</f>
        <v>62</v>
      </c>
      <c r="C35" s="16">
        <f>'[1]10'!C37</f>
        <v>0</v>
      </c>
      <c r="D35" s="16">
        <f>'[1]10'!D37</f>
        <v>238</v>
      </c>
      <c r="E35" s="16">
        <f>'[1]10'!E37</f>
        <v>0</v>
      </c>
      <c r="F35" s="15">
        <f t="shared" si="6"/>
        <v>300</v>
      </c>
      <c r="G35" s="15">
        <f>'[1]10'!H37</f>
        <v>62</v>
      </c>
      <c r="H35" s="16">
        <f>'[1]10'!I37</f>
        <v>0</v>
      </c>
      <c r="I35" s="16">
        <f>'[1]10'!J37</f>
        <v>92</v>
      </c>
      <c r="J35" s="16">
        <f>'[1]10'!K37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'[1]10'!B38</f>
        <v>62</v>
      </c>
      <c r="C36" s="16">
        <f>'[1]10'!C38</f>
        <v>0</v>
      </c>
      <c r="D36" s="16">
        <f>'[1]10'!D38</f>
        <v>238</v>
      </c>
      <c r="E36" s="16">
        <f>'[1]10'!E38</f>
        <v>0</v>
      </c>
      <c r="F36" s="15">
        <f t="shared" si="6"/>
        <v>300</v>
      </c>
      <c r="G36" s="15">
        <f>'[1]10'!H38</f>
        <v>62</v>
      </c>
      <c r="H36" s="16">
        <f>'[1]10'!I38</f>
        <v>0</v>
      </c>
      <c r="I36" s="16">
        <f>'[1]10'!J38</f>
        <v>92</v>
      </c>
      <c r="J36" s="16">
        <f>'[1]10'!K38</f>
        <v>0</v>
      </c>
      <c r="K36" s="15">
        <f t="shared" si="4"/>
        <v>154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92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'[1]10'!B39</f>
        <v>62</v>
      </c>
      <c r="C37" s="16">
        <f>'[1]10'!C39</f>
        <v>200</v>
      </c>
      <c r="D37" s="16">
        <f>'[1]10'!D39</f>
        <v>238</v>
      </c>
      <c r="E37" s="16">
        <f>'[1]10'!E39</f>
        <v>0</v>
      </c>
      <c r="F37" s="15">
        <f t="shared" si="6"/>
        <v>500</v>
      </c>
      <c r="G37" s="15">
        <f>'[1]10'!H39</f>
        <v>62</v>
      </c>
      <c r="H37" s="16">
        <f>'[1]10'!I39</f>
        <v>0</v>
      </c>
      <c r="I37" s="16">
        <f>'[1]10'!J39</f>
        <v>92</v>
      </c>
      <c r="J37" s="16">
        <f>'[1]10'!K39</f>
        <v>0</v>
      </c>
      <c r="K37" s="15">
        <f t="shared" si="4"/>
        <v>154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92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'[1]10'!B40</f>
        <v>62</v>
      </c>
      <c r="C38" s="16">
        <f>'[1]10'!C40</f>
        <v>200</v>
      </c>
      <c r="D38" s="16">
        <f>'[1]10'!D40</f>
        <v>238</v>
      </c>
      <c r="E38" s="16">
        <f>'[1]10'!E40</f>
        <v>0</v>
      </c>
      <c r="F38" s="15">
        <f t="shared" si="6"/>
        <v>500</v>
      </c>
      <c r="G38" s="15">
        <f>'[1]10'!H40</f>
        <v>62</v>
      </c>
      <c r="H38" s="16">
        <f>'[1]10'!I40</f>
        <v>0</v>
      </c>
      <c r="I38" s="16">
        <f>'[1]10'!J40</f>
        <v>92</v>
      </c>
      <c r="J38" s="16">
        <f>'[1]10'!K40</f>
        <v>0</v>
      </c>
      <c r="K38" s="15">
        <f t="shared" si="4"/>
        <v>154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92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'[1]10'!B41</f>
        <v>62</v>
      </c>
      <c r="C39" s="16">
        <f>'[1]10'!C41</f>
        <v>200</v>
      </c>
      <c r="D39" s="16">
        <f>'[1]10'!D41</f>
        <v>233</v>
      </c>
      <c r="E39" s="16">
        <f>'[1]10'!E41</f>
        <v>0</v>
      </c>
      <c r="F39" s="15">
        <f t="shared" si="6"/>
        <v>495</v>
      </c>
      <c r="G39" s="15">
        <f>'[1]10'!H41</f>
        <v>62</v>
      </c>
      <c r="H39" s="16">
        <f>'[1]10'!I41</f>
        <v>0</v>
      </c>
      <c r="I39" s="16">
        <f>'[1]10'!J41</f>
        <v>92</v>
      </c>
      <c r="J39" s="16">
        <f>'[1]10'!K41</f>
        <v>0</v>
      </c>
      <c r="K39" s="15">
        <f t="shared" si="4"/>
        <v>154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92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'[1]10'!B42</f>
        <v>62</v>
      </c>
      <c r="C40" s="16">
        <f>'[1]10'!C42</f>
        <v>200</v>
      </c>
      <c r="D40" s="16">
        <f>'[1]10'!D42</f>
        <v>233</v>
      </c>
      <c r="E40" s="16">
        <f>'[1]10'!E42</f>
        <v>0</v>
      </c>
      <c r="F40" s="15">
        <f t="shared" si="6"/>
        <v>495</v>
      </c>
      <c r="G40" s="15">
        <f>'[1]10'!H42</f>
        <v>62</v>
      </c>
      <c r="H40" s="16">
        <f>'[1]10'!I42</f>
        <v>0</v>
      </c>
      <c r="I40" s="16">
        <f>'[1]10'!J42</f>
        <v>92</v>
      </c>
      <c r="J40" s="16">
        <f>'[1]10'!K42</f>
        <v>0</v>
      </c>
      <c r="K40" s="15">
        <f t="shared" si="4"/>
        <v>154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92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'[1]10'!B43</f>
        <v>62</v>
      </c>
      <c r="C41" s="16">
        <f>'[1]10'!C43</f>
        <v>200</v>
      </c>
      <c r="D41" s="16">
        <f>'[1]10'!D43</f>
        <v>233</v>
      </c>
      <c r="E41" s="16">
        <f>'[1]10'!E43</f>
        <v>0</v>
      </c>
      <c r="F41" s="15">
        <f t="shared" si="6"/>
        <v>495</v>
      </c>
      <c r="G41" s="15">
        <f>'[1]10'!H43</f>
        <v>62</v>
      </c>
      <c r="H41" s="16">
        <f>'[1]10'!I43</f>
        <v>0</v>
      </c>
      <c r="I41" s="16">
        <f>'[1]10'!J43</f>
        <v>90</v>
      </c>
      <c r="J41" s="16">
        <f>'[1]10'!K43</f>
        <v>0</v>
      </c>
      <c r="K41" s="15">
        <f t="shared" si="4"/>
        <v>152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'[1]10'!B44</f>
        <v>62</v>
      </c>
      <c r="C42" s="16">
        <f>'[1]10'!C44</f>
        <v>200</v>
      </c>
      <c r="D42" s="16">
        <f>'[1]10'!D44</f>
        <v>233</v>
      </c>
      <c r="E42" s="16">
        <f>'[1]10'!E44</f>
        <v>0</v>
      </c>
      <c r="F42" s="15">
        <f t="shared" si="6"/>
        <v>495</v>
      </c>
      <c r="G42" s="15">
        <f>'[1]10'!H44</f>
        <v>62</v>
      </c>
      <c r="H42" s="16">
        <f>'[1]10'!I44</f>
        <v>0</v>
      </c>
      <c r="I42" s="16">
        <f>'[1]10'!J44</f>
        <v>90</v>
      </c>
      <c r="J42" s="16">
        <f>'[1]10'!K44</f>
        <v>0</v>
      </c>
      <c r="K42" s="15">
        <f t="shared" si="4"/>
        <v>152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'[1]10'!B45</f>
        <v>62</v>
      </c>
      <c r="C43" s="16">
        <f>'[1]10'!C45</f>
        <v>200</v>
      </c>
      <c r="D43" s="16">
        <f>'[1]10'!D45</f>
        <v>233</v>
      </c>
      <c r="E43" s="16">
        <f>'[1]10'!E45</f>
        <v>0</v>
      </c>
      <c r="F43" s="15">
        <f t="shared" si="6"/>
        <v>495</v>
      </c>
      <c r="G43" s="15">
        <f>'[1]10'!H45</f>
        <v>62</v>
      </c>
      <c r="H43" s="16">
        <f>'[1]10'!I45</f>
        <v>0</v>
      </c>
      <c r="I43" s="16">
        <f>'[1]10'!J45</f>
        <v>88</v>
      </c>
      <c r="J43" s="16">
        <f>'[1]10'!K45</f>
        <v>0</v>
      </c>
      <c r="K43" s="15">
        <f t="shared" si="4"/>
        <v>150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88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'[1]10'!B46</f>
        <v>62</v>
      </c>
      <c r="C44" s="16">
        <f>'[1]10'!C46</f>
        <v>200</v>
      </c>
      <c r="D44" s="16">
        <f>'[1]10'!D46</f>
        <v>233</v>
      </c>
      <c r="E44" s="16">
        <f>'[1]10'!E46</f>
        <v>0</v>
      </c>
      <c r="F44" s="15">
        <f t="shared" si="6"/>
        <v>495</v>
      </c>
      <c r="G44" s="15">
        <f>'[1]10'!H46</f>
        <v>62</v>
      </c>
      <c r="H44" s="16">
        <f>'[1]10'!I46</f>
        <v>0</v>
      </c>
      <c r="I44" s="16">
        <f>'[1]10'!J46</f>
        <v>88</v>
      </c>
      <c r="J44" s="16">
        <f>'[1]10'!K46</f>
        <v>0</v>
      </c>
      <c r="K44" s="15">
        <f t="shared" si="4"/>
        <v>150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88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'[1]10'!B47</f>
        <v>62</v>
      </c>
      <c r="C45" s="16">
        <f>'[1]10'!C47</f>
        <v>200</v>
      </c>
      <c r="D45" s="16">
        <f>'[1]10'!D47</f>
        <v>233</v>
      </c>
      <c r="E45" s="16">
        <f>'[1]10'!E47</f>
        <v>0</v>
      </c>
      <c r="F45" s="15">
        <f t="shared" si="6"/>
        <v>495</v>
      </c>
      <c r="G45" s="15">
        <f>'[1]10'!H47</f>
        <v>62</v>
      </c>
      <c r="H45" s="16">
        <f>'[1]10'!I47</f>
        <v>0</v>
      </c>
      <c r="I45" s="16">
        <f>'[1]10'!J47</f>
        <v>88</v>
      </c>
      <c r="J45" s="16">
        <f>'[1]10'!K47</f>
        <v>0</v>
      </c>
      <c r="K45" s="15">
        <f t="shared" si="4"/>
        <v>150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88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'[1]10'!B48</f>
        <v>62</v>
      </c>
      <c r="C46" s="16">
        <f>'[1]10'!C48</f>
        <v>0</v>
      </c>
      <c r="D46" s="16">
        <f>'[1]10'!D48</f>
        <v>233</v>
      </c>
      <c r="E46" s="16">
        <f>'[1]10'!E48</f>
        <v>0</v>
      </c>
      <c r="F46" s="15">
        <f t="shared" si="6"/>
        <v>295</v>
      </c>
      <c r="G46" s="15">
        <f>'[1]10'!H48</f>
        <v>62</v>
      </c>
      <c r="H46" s="16">
        <f>'[1]10'!I48</f>
        <v>0</v>
      </c>
      <c r="I46" s="16">
        <f>'[1]10'!J48</f>
        <v>88</v>
      </c>
      <c r="J46" s="16">
        <f>'[1]10'!K48</f>
        <v>0</v>
      </c>
      <c r="K46" s="15">
        <f t="shared" si="4"/>
        <v>150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88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'[1]10'!B49</f>
        <v>62</v>
      </c>
      <c r="C47" s="16">
        <f>'[1]10'!C49</f>
        <v>0</v>
      </c>
      <c r="D47" s="16">
        <f>'[1]10'!D49</f>
        <v>233</v>
      </c>
      <c r="E47" s="16">
        <f>'[1]10'!E49</f>
        <v>0</v>
      </c>
      <c r="F47" s="15">
        <f t="shared" si="6"/>
        <v>295</v>
      </c>
      <c r="G47" s="15">
        <f>'[1]10'!H49</f>
        <v>62</v>
      </c>
      <c r="H47" s="16">
        <f>'[1]10'!I49</f>
        <v>0</v>
      </c>
      <c r="I47" s="16">
        <f>'[1]10'!J49</f>
        <v>88</v>
      </c>
      <c r="J47" s="16">
        <f>'[1]10'!K49</f>
        <v>0</v>
      </c>
      <c r="K47" s="15">
        <f t="shared" si="4"/>
        <v>150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88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'[1]10'!B50</f>
        <v>62</v>
      </c>
      <c r="C48" s="16">
        <f>'[1]10'!C50</f>
        <v>0</v>
      </c>
      <c r="D48" s="16">
        <f>'[1]10'!D50</f>
        <v>233</v>
      </c>
      <c r="E48" s="16">
        <f>'[1]10'!E50</f>
        <v>0</v>
      </c>
      <c r="F48" s="15">
        <f t="shared" si="6"/>
        <v>295</v>
      </c>
      <c r="G48" s="15">
        <f>'[1]10'!H50</f>
        <v>62</v>
      </c>
      <c r="H48" s="16">
        <f>'[1]10'!I50</f>
        <v>0</v>
      </c>
      <c r="I48" s="16">
        <f>'[1]10'!J50</f>
        <v>88</v>
      </c>
      <c r="J48" s="16">
        <f>'[1]10'!K50</f>
        <v>0</v>
      </c>
      <c r="K48" s="15">
        <f t="shared" si="4"/>
        <v>150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88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'[1]10'!B51</f>
        <v>62</v>
      </c>
      <c r="C49" s="16">
        <f>'[1]10'!C51</f>
        <v>0</v>
      </c>
      <c r="D49" s="16">
        <f>'[1]10'!D51</f>
        <v>233</v>
      </c>
      <c r="E49" s="16">
        <f>'[1]10'!E51</f>
        <v>0</v>
      </c>
      <c r="F49" s="15">
        <f t="shared" si="6"/>
        <v>295</v>
      </c>
      <c r="G49" s="15">
        <f>'[1]10'!H51</f>
        <v>62</v>
      </c>
      <c r="H49" s="16">
        <f>'[1]10'!I51</f>
        <v>0</v>
      </c>
      <c r="I49" s="16">
        <f>'[1]10'!J51</f>
        <v>88</v>
      </c>
      <c r="J49" s="16">
        <f>'[1]10'!K51</f>
        <v>0</v>
      </c>
      <c r="K49" s="15">
        <f t="shared" si="4"/>
        <v>150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88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'[1]10'!B52</f>
        <v>62</v>
      </c>
      <c r="C50" s="16">
        <f>'[1]10'!C52</f>
        <v>0</v>
      </c>
      <c r="D50" s="16">
        <f>'[1]10'!D52</f>
        <v>233</v>
      </c>
      <c r="E50" s="16">
        <f>'[1]10'!E52</f>
        <v>0</v>
      </c>
      <c r="F50" s="15">
        <f t="shared" si="6"/>
        <v>295</v>
      </c>
      <c r="G50" s="15">
        <f>'[1]10'!H52</f>
        <v>62</v>
      </c>
      <c r="H50" s="16">
        <f>'[1]10'!I52</f>
        <v>0</v>
      </c>
      <c r="I50" s="16">
        <f>'[1]10'!J52</f>
        <v>88</v>
      </c>
      <c r="J50" s="16">
        <f>'[1]10'!K52</f>
        <v>0</v>
      </c>
      <c r="K50" s="15">
        <f t="shared" si="4"/>
        <v>150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88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'[1]10'!B53</f>
        <v>62</v>
      </c>
      <c r="C51" s="16">
        <f>'[1]10'!C53</f>
        <v>0</v>
      </c>
      <c r="D51" s="16">
        <f>'[1]10'!D53</f>
        <v>228</v>
      </c>
      <c r="E51" s="16">
        <f>'[1]10'!E53</f>
        <v>0</v>
      </c>
      <c r="F51" s="15">
        <f t="shared" si="6"/>
        <v>290</v>
      </c>
      <c r="G51" s="15">
        <f>'[1]10'!H53</f>
        <v>62</v>
      </c>
      <c r="H51" s="16">
        <f>'[1]10'!I53</f>
        <v>0</v>
      </c>
      <c r="I51" s="16">
        <f>'[1]10'!J53</f>
        <v>86</v>
      </c>
      <c r="J51" s="16">
        <f>'[1]10'!K53</f>
        <v>0</v>
      </c>
      <c r="K51" s="15">
        <f t="shared" si="4"/>
        <v>148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86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'[1]10'!B54</f>
        <v>62</v>
      </c>
      <c r="C52" s="16">
        <f>'[1]10'!C54</f>
        <v>0</v>
      </c>
      <c r="D52" s="16">
        <f>'[1]10'!D54</f>
        <v>228</v>
      </c>
      <c r="E52" s="16">
        <f>'[1]10'!E54</f>
        <v>0</v>
      </c>
      <c r="F52" s="15">
        <f t="shared" si="6"/>
        <v>290</v>
      </c>
      <c r="G52" s="15">
        <f>'[1]10'!H54</f>
        <v>62</v>
      </c>
      <c r="H52" s="16">
        <f>'[1]10'!I54</f>
        <v>0</v>
      </c>
      <c r="I52" s="16">
        <f>'[1]10'!J54</f>
        <v>86</v>
      </c>
      <c r="J52" s="16">
        <f>'[1]10'!K54</f>
        <v>0</v>
      </c>
      <c r="K52" s="15">
        <f t="shared" si="4"/>
        <v>148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86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'[1]10'!B55</f>
        <v>62</v>
      </c>
      <c r="C53" s="16">
        <f>'[1]10'!C55</f>
        <v>0</v>
      </c>
      <c r="D53" s="16">
        <f>'[1]10'!D55</f>
        <v>228</v>
      </c>
      <c r="E53" s="16">
        <f>'[1]10'!E55</f>
        <v>0</v>
      </c>
      <c r="F53" s="15">
        <f t="shared" si="6"/>
        <v>290</v>
      </c>
      <c r="G53" s="15">
        <f>'[1]10'!H55</f>
        <v>62</v>
      </c>
      <c r="H53" s="16">
        <f>'[1]10'!I55</f>
        <v>0</v>
      </c>
      <c r="I53" s="16">
        <f>'[1]10'!J55</f>
        <v>86</v>
      </c>
      <c r="J53" s="16">
        <f>'[1]10'!K55</f>
        <v>0</v>
      </c>
      <c r="K53" s="15">
        <f t="shared" si="4"/>
        <v>148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86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'[1]10'!B56</f>
        <v>62</v>
      </c>
      <c r="C54" s="16">
        <f>'[1]10'!C56</f>
        <v>0</v>
      </c>
      <c r="D54" s="16">
        <f>'[1]10'!D56</f>
        <v>228</v>
      </c>
      <c r="E54" s="16">
        <f>'[1]10'!E56</f>
        <v>0</v>
      </c>
      <c r="F54" s="15">
        <f t="shared" si="6"/>
        <v>290</v>
      </c>
      <c r="G54" s="15">
        <f>'[1]10'!H56</f>
        <v>62</v>
      </c>
      <c r="H54" s="16">
        <f>'[1]10'!I56</f>
        <v>0</v>
      </c>
      <c r="I54" s="16">
        <f>'[1]10'!J56</f>
        <v>86</v>
      </c>
      <c r="J54" s="16">
        <f>'[1]10'!K56</f>
        <v>0</v>
      </c>
      <c r="K54" s="15">
        <f t="shared" si="4"/>
        <v>148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86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'[1]10'!B57</f>
        <v>62</v>
      </c>
      <c r="C55" s="16">
        <f>'[1]10'!C57</f>
        <v>0</v>
      </c>
      <c r="D55" s="16">
        <f>'[1]10'!D57</f>
        <v>228</v>
      </c>
      <c r="E55" s="16">
        <f>'[1]10'!E57</f>
        <v>0</v>
      </c>
      <c r="F55" s="15">
        <f t="shared" si="6"/>
        <v>290</v>
      </c>
      <c r="G55" s="15">
        <f>'[1]10'!H57</f>
        <v>62</v>
      </c>
      <c r="H55" s="16">
        <f>'[1]10'!I57</f>
        <v>0</v>
      </c>
      <c r="I55" s="16">
        <f>'[1]10'!J57</f>
        <v>86</v>
      </c>
      <c r="J55" s="16">
        <f>'[1]10'!K57</f>
        <v>0</v>
      </c>
      <c r="K55" s="15">
        <f t="shared" si="4"/>
        <v>148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86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'[1]10'!B58</f>
        <v>62</v>
      </c>
      <c r="C56" s="16">
        <f>'[1]10'!C58</f>
        <v>0</v>
      </c>
      <c r="D56" s="16">
        <f>'[1]10'!D58</f>
        <v>228</v>
      </c>
      <c r="E56" s="16">
        <f>'[1]10'!E58</f>
        <v>0</v>
      </c>
      <c r="F56" s="15">
        <f t="shared" si="6"/>
        <v>290</v>
      </c>
      <c r="G56" s="15">
        <f>'[1]10'!H58</f>
        <v>62</v>
      </c>
      <c r="H56" s="16">
        <f>'[1]10'!I58</f>
        <v>0</v>
      </c>
      <c r="I56" s="16">
        <f>'[1]10'!J58</f>
        <v>86</v>
      </c>
      <c r="J56" s="16">
        <f>'[1]10'!K58</f>
        <v>0</v>
      </c>
      <c r="K56" s="15">
        <f t="shared" si="4"/>
        <v>148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86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'[1]10'!B59</f>
        <v>62</v>
      </c>
      <c r="C57" s="16">
        <f>'[1]10'!C59</f>
        <v>0</v>
      </c>
      <c r="D57" s="16">
        <f>'[1]10'!D59</f>
        <v>228</v>
      </c>
      <c r="E57" s="16">
        <f>'[1]10'!E59</f>
        <v>0</v>
      </c>
      <c r="F57" s="15">
        <f t="shared" si="6"/>
        <v>290</v>
      </c>
      <c r="G57" s="15">
        <f>'[1]10'!H59</f>
        <v>62</v>
      </c>
      <c r="H57" s="16">
        <f>'[1]10'!I59</f>
        <v>0</v>
      </c>
      <c r="I57" s="16">
        <f>'[1]10'!J59</f>
        <v>86</v>
      </c>
      <c r="J57" s="16">
        <f>'[1]10'!K59</f>
        <v>0</v>
      </c>
      <c r="K57" s="15">
        <f t="shared" si="4"/>
        <v>148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86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'[1]10'!B60</f>
        <v>62</v>
      </c>
      <c r="C58" s="16">
        <f>'[1]10'!C60</f>
        <v>0</v>
      </c>
      <c r="D58" s="16">
        <f>'[1]10'!D60</f>
        <v>228</v>
      </c>
      <c r="E58" s="16">
        <f>'[1]10'!E60</f>
        <v>0</v>
      </c>
      <c r="F58" s="15">
        <f t="shared" si="6"/>
        <v>290</v>
      </c>
      <c r="G58" s="15">
        <f>'[1]10'!H60</f>
        <v>62</v>
      </c>
      <c r="H58" s="16">
        <f>'[1]10'!I60</f>
        <v>0</v>
      </c>
      <c r="I58" s="16">
        <f>'[1]10'!J60</f>
        <v>86</v>
      </c>
      <c r="J58" s="16">
        <f>'[1]10'!K60</f>
        <v>0</v>
      </c>
      <c r="K58" s="15">
        <f t="shared" si="4"/>
        <v>148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86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'[1]10'!B61</f>
        <v>62</v>
      </c>
      <c r="C59" s="16">
        <f>'[1]10'!C61</f>
        <v>0</v>
      </c>
      <c r="D59" s="16">
        <f>'[1]10'!D61</f>
        <v>228</v>
      </c>
      <c r="E59" s="16">
        <f>'[1]10'!E61</f>
        <v>0</v>
      </c>
      <c r="F59" s="15">
        <f t="shared" si="6"/>
        <v>290</v>
      </c>
      <c r="G59" s="15">
        <f>'[1]10'!H61</f>
        <v>62</v>
      </c>
      <c r="H59" s="16">
        <f>'[1]10'!I61</f>
        <v>0</v>
      </c>
      <c r="I59" s="16">
        <f>'[1]10'!J61</f>
        <v>84</v>
      </c>
      <c r="J59" s="16">
        <f>'[1]10'!K61</f>
        <v>0</v>
      </c>
      <c r="K59" s="15">
        <f t="shared" si="4"/>
        <v>146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84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'[1]10'!B62</f>
        <v>62</v>
      </c>
      <c r="C60" s="16">
        <f>'[1]10'!C62</f>
        <v>0</v>
      </c>
      <c r="D60" s="16">
        <f>'[1]10'!D62</f>
        <v>228</v>
      </c>
      <c r="E60" s="16">
        <f>'[1]10'!E62</f>
        <v>0</v>
      </c>
      <c r="F60" s="15">
        <f t="shared" si="6"/>
        <v>290</v>
      </c>
      <c r="G60" s="15">
        <f>'[1]10'!H62</f>
        <v>62</v>
      </c>
      <c r="H60" s="16">
        <f>'[1]10'!I62</f>
        <v>0</v>
      </c>
      <c r="I60" s="16">
        <f>'[1]10'!J62</f>
        <v>84</v>
      </c>
      <c r="J60" s="16">
        <f>'[1]10'!K62</f>
        <v>0</v>
      </c>
      <c r="K60" s="15">
        <f t="shared" si="4"/>
        <v>146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84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'[1]10'!B63</f>
        <v>62</v>
      </c>
      <c r="C61" s="16">
        <f>'[1]10'!C63</f>
        <v>0</v>
      </c>
      <c r="D61" s="16">
        <f>'[1]10'!D63</f>
        <v>228</v>
      </c>
      <c r="E61" s="16">
        <f>'[1]10'!E63</f>
        <v>0</v>
      </c>
      <c r="F61" s="15">
        <f t="shared" si="6"/>
        <v>290</v>
      </c>
      <c r="G61" s="15">
        <f>'[1]10'!H63</f>
        <v>62</v>
      </c>
      <c r="H61" s="16">
        <f>'[1]10'!I63</f>
        <v>0</v>
      </c>
      <c r="I61" s="16">
        <f>'[1]10'!J63</f>
        <v>84</v>
      </c>
      <c r="J61" s="16">
        <f>'[1]10'!K63</f>
        <v>0</v>
      </c>
      <c r="K61" s="15">
        <f t="shared" si="4"/>
        <v>146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84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'[1]10'!B64</f>
        <v>62</v>
      </c>
      <c r="C62" s="16">
        <f>'[1]10'!C64</f>
        <v>0</v>
      </c>
      <c r="D62" s="16">
        <f>'[1]10'!D64</f>
        <v>228</v>
      </c>
      <c r="E62" s="16">
        <f>'[1]10'!E64</f>
        <v>0</v>
      </c>
      <c r="F62" s="15">
        <f t="shared" si="6"/>
        <v>290</v>
      </c>
      <c r="G62" s="15">
        <f>'[1]10'!H64</f>
        <v>62</v>
      </c>
      <c r="H62" s="16">
        <f>'[1]10'!I64</f>
        <v>0</v>
      </c>
      <c r="I62" s="16">
        <f>'[1]10'!J64</f>
        <v>84</v>
      </c>
      <c r="J62" s="16">
        <f>'[1]10'!K64</f>
        <v>0</v>
      </c>
      <c r="K62" s="15">
        <f t="shared" si="4"/>
        <v>146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84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'[1]10'!B65</f>
        <v>62</v>
      </c>
      <c r="C63" s="16">
        <f>'[1]10'!C65</f>
        <v>0</v>
      </c>
      <c r="D63" s="16">
        <f>'[1]10'!D65</f>
        <v>228</v>
      </c>
      <c r="E63" s="16">
        <f>'[1]10'!E65</f>
        <v>0</v>
      </c>
      <c r="F63" s="15">
        <f t="shared" si="6"/>
        <v>290</v>
      </c>
      <c r="G63" s="15">
        <f>'[1]10'!H65</f>
        <v>62</v>
      </c>
      <c r="H63" s="16">
        <f>'[1]10'!I65</f>
        <v>0</v>
      </c>
      <c r="I63" s="16">
        <f>'[1]10'!J65</f>
        <v>84</v>
      </c>
      <c r="J63" s="16">
        <f>'[1]10'!K65</f>
        <v>0</v>
      </c>
      <c r="K63" s="15">
        <f t="shared" si="4"/>
        <v>146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84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'[1]10'!B66</f>
        <v>62</v>
      </c>
      <c r="C64" s="16">
        <f>'[1]10'!C66</f>
        <v>0</v>
      </c>
      <c r="D64" s="16">
        <f>'[1]10'!D66</f>
        <v>228</v>
      </c>
      <c r="E64" s="16">
        <f>'[1]10'!E66</f>
        <v>0</v>
      </c>
      <c r="F64" s="15">
        <f t="shared" si="6"/>
        <v>290</v>
      </c>
      <c r="G64" s="15">
        <f>'[1]10'!H66</f>
        <v>62</v>
      </c>
      <c r="H64" s="16">
        <f>'[1]10'!I66</f>
        <v>0</v>
      </c>
      <c r="I64" s="16">
        <f>'[1]10'!J66</f>
        <v>84</v>
      </c>
      <c r="J64" s="16">
        <f>'[1]10'!K66</f>
        <v>0</v>
      </c>
      <c r="K64" s="15">
        <f t="shared" si="4"/>
        <v>146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84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'[1]10'!B67</f>
        <v>62</v>
      </c>
      <c r="C65" s="16">
        <f>'[1]10'!C67</f>
        <v>0</v>
      </c>
      <c r="D65" s="16">
        <f>'[1]10'!D67</f>
        <v>228</v>
      </c>
      <c r="E65" s="16">
        <f>'[1]10'!E67</f>
        <v>0</v>
      </c>
      <c r="F65" s="15">
        <f t="shared" si="6"/>
        <v>290</v>
      </c>
      <c r="G65" s="15">
        <f>'[1]10'!H67</f>
        <v>62</v>
      </c>
      <c r="H65" s="16">
        <f>'[1]10'!I67</f>
        <v>0</v>
      </c>
      <c r="I65" s="16">
        <f>'[1]10'!J67</f>
        <v>84</v>
      </c>
      <c r="J65" s="16">
        <f>'[1]10'!K67</f>
        <v>0</v>
      </c>
      <c r="K65" s="15">
        <f t="shared" si="4"/>
        <v>146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84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'[1]10'!B68</f>
        <v>62</v>
      </c>
      <c r="C66" s="16">
        <f>'[1]10'!C68</f>
        <v>0</v>
      </c>
      <c r="D66" s="16">
        <f>'[1]10'!D68</f>
        <v>228</v>
      </c>
      <c r="E66" s="16">
        <f>'[1]10'!E68</f>
        <v>0</v>
      </c>
      <c r="F66" s="15">
        <f t="shared" si="6"/>
        <v>290</v>
      </c>
      <c r="G66" s="15">
        <f>'[1]10'!H68</f>
        <v>62</v>
      </c>
      <c r="H66" s="16">
        <f>'[1]10'!I68</f>
        <v>0</v>
      </c>
      <c r="I66" s="16">
        <f>'[1]10'!J68</f>
        <v>84</v>
      </c>
      <c r="J66" s="16">
        <f>'[1]10'!K68</f>
        <v>0</v>
      </c>
      <c r="K66" s="15">
        <f t="shared" si="4"/>
        <v>146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84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'[1]10'!B69</f>
        <v>62</v>
      </c>
      <c r="C67" s="16">
        <f>'[1]10'!C69</f>
        <v>0</v>
      </c>
      <c r="D67" s="16">
        <f>'[1]10'!D69</f>
        <v>228</v>
      </c>
      <c r="E67" s="16">
        <f>'[1]10'!E69</f>
        <v>0</v>
      </c>
      <c r="F67" s="15">
        <f t="shared" si="6"/>
        <v>290</v>
      </c>
      <c r="G67" s="15">
        <f>'[1]10'!H69</f>
        <v>62</v>
      </c>
      <c r="H67" s="16">
        <f>'[1]10'!I69</f>
        <v>0</v>
      </c>
      <c r="I67" s="16">
        <f>'[1]10'!J69</f>
        <v>84</v>
      </c>
      <c r="J67" s="16">
        <f>'[1]10'!K69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'[1]10'!B70</f>
        <v>62</v>
      </c>
      <c r="C68" s="16">
        <f>'[1]10'!C70</f>
        <v>0</v>
      </c>
      <c r="D68" s="16">
        <f>'[1]10'!D70</f>
        <v>228</v>
      </c>
      <c r="E68" s="16">
        <f>'[1]10'!E70</f>
        <v>0</v>
      </c>
      <c r="F68" s="15">
        <f t="shared" si="6"/>
        <v>290</v>
      </c>
      <c r="G68" s="15">
        <f>'[1]10'!H70</f>
        <v>62</v>
      </c>
      <c r="H68" s="16">
        <f>'[1]10'!I70</f>
        <v>0</v>
      </c>
      <c r="I68" s="16">
        <f>'[1]10'!J70</f>
        <v>84</v>
      </c>
      <c r="J68" s="16">
        <f>'[1]10'!K70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84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'[1]10'!B71</f>
        <v>62</v>
      </c>
      <c r="C69" s="16">
        <f>'[1]10'!C71</f>
        <v>0</v>
      </c>
      <c r="D69" s="16">
        <f>'[1]10'!D71</f>
        <v>228</v>
      </c>
      <c r="E69" s="16">
        <f>'[1]10'!E71</f>
        <v>0</v>
      </c>
      <c r="F69" s="15">
        <f t="shared" ref="F69:F98" si="17">SUM(B69:E69)</f>
        <v>290</v>
      </c>
      <c r="G69" s="15">
        <f>'[1]10'!H71</f>
        <v>62</v>
      </c>
      <c r="H69" s="16">
        <f>'[1]10'!I71</f>
        <v>0</v>
      </c>
      <c r="I69" s="16">
        <f>'[1]10'!J71</f>
        <v>84</v>
      </c>
      <c r="J69" s="16">
        <f>'[1]10'!K71</f>
        <v>0</v>
      </c>
      <c r="K69" s="15">
        <f t="shared" si="15"/>
        <v>146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84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'[1]10'!B72</f>
        <v>62</v>
      </c>
      <c r="C70" s="16">
        <f>'[1]10'!C72</f>
        <v>0</v>
      </c>
      <c r="D70" s="16">
        <f>'[1]10'!D72</f>
        <v>228</v>
      </c>
      <c r="E70" s="16">
        <f>'[1]10'!E72</f>
        <v>0</v>
      </c>
      <c r="F70" s="15">
        <f t="shared" si="17"/>
        <v>290</v>
      </c>
      <c r="G70" s="15">
        <f>'[1]10'!H72</f>
        <v>62</v>
      </c>
      <c r="H70" s="16">
        <f>'[1]10'!I72</f>
        <v>0</v>
      </c>
      <c r="I70" s="16">
        <f>'[1]10'!J72</f>
        <v>84</v>
      </c>
      <c r="J70" s="16">
        <f>'[1]10'!K72</f>
        <v>0</v>
      </c>
      <c r="K70" s="15">
        <f t="shared" si="15"/>
        <v>146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84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'[1]10'!B73</f>
        <v>62</v>
      </c>
      <c r="C71" s="16">
        <f>'[1]10'!C73</f>
        <v>0</v>
      </c>
      <c r="D71" s="16">
        <f>'[1]10'!D73</f>
        <v>228</v>
      </c>
      <c r="E71" s="16">
        <f>'[1]10'!E73</f>
        <v>0</v>
      </c>
      <c r="F71" s="15">
        <f t="shared" si="17"/>
        <v>290</v>
      </c>
      <c r="G71" s="15">
        <f>'[1]10'!H73</f>
        <v>62</v>
      </c>
      <c r="H71" s="16">
        <f>'[1]10'!I73</f>
        <v>0</v>
      </c>
      <c r="I71" s="16">
        <f>'[1]10'!J73</f>
        <v>84</v>
      </c>
      <c r="J71" s="16">
        <f>'[1]10'!K73</f>
        <v>0</v>
      </c>
      <c r="K71" s="15">
        <f t="shared" si="15"/>
        <v>146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84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'[1]10'!B74</f>
        <v>62</v>
      </c>
      <c r="C72" s="16">
        <f>'[1]10'!C74</f>
        <v>0</v>
      </c>
      <c r="D72" s="16">
        <f>'[1]10'!D74</f>
        <v>228</v>
      </c>
      <c r="E72" s="16">
        <f>'[1]10'!E74</f>
        <v>0</v>
      </c>
      <c r="F72" s="15">
        <f t="shared" si="17"/>
        <v>290</v>
      </c>
      <c r="G72" s="15">
        <f>'[1]10'!H74</f>
        <v>62</v>
      </c>
      <c r="H72" s="16">
        <f>'[1]10'!I74</f>
        <v>0</v>
      </c>
      <c r="I72" s="16">
        <f>'[1]10'!J74</f>
        <v>84</v>
      </c>
      <c r="J72" s="16">
        <f>'[1]10'!K74</f>
        <v>0</v>
      </c>
      <c r="K72" s="15">
        <f t="shared" si="15"/>
        <v>146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84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'[1]10'!B75</f>
        <v>62</v>
      </c>
      <c r="C73" s="16">
        <f>'[1]10'!C75</f>
        <v>0</v>
      </c>
      <c r="D73" s="16">
        <f>'[1]10'!D75</f>
        <v>228</v>
      </c>
      <c r="E73" s="16">
        <f>'[1]10'!E75</f>
        <v>0</v>
      </c>
      <c r="F73" s="15">
        <f t="shared" si="17"/>
        <v>290</v>
      </c>
      <c r="G73" s="15">
        <f>'[1]10'!H75</f>
        <v>62</v>
      </c>
      <c r="H73" s="16">
        <f>'[1]10'!I75</f>
        <v>0</v>
      </c>
      <c r="I73" s="16">
        <f>'[1]10'!J75</f>
        <v>84</v>
      </c>
      <c r="J73" s="16">
        <f>'[1]10'!K75</f>
        <v>0</v>
      </c>
      <c r="K73" s="15">
        <f t="shared" si="15"/>
        <v>146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84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'[1]10'!B76</f>
        <v>62</v>
      </c>
      <c r="C74" s="16">
        <f>'[1]10'!C76</f>
        <v>0</v>
      </c>
      <c r="D74" s="16">
        <f>'[1]10'!D76</f>
        <v>228</v>
      </c>
      <c r="E74" s="16">
        <f>'[1]10'!E76</f>
        <v>0</v>
      </c>
      <c r="F74" s="15">
        <f t="shared" si="17"/>
        <v>290</v>
      </c>
      <c r="G74" s="15">
        <f>'[1]10'!H76</f>
        <v>62</v>
      </c>
      <c r="H74" s="16">
        <f>'[1]10'!I76</f>
        <v>0</v>
      </c>
      <c r="I74" s="16">
        <f>'[1]10'!J76</f>
        <v>84</v>
      </c>
      <c r="J74" s="16">
        <f>'[1]10'!K76</f>
        <v>0</v>
      </c>
      <c r="K74" s="15">
        <f t="shared" si="15"/>
        <v>146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84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'[1]10'!B77</f>
        <v>62</v>
      </c>
      <c r="C75" s="16">
        <f>'[1]10'!C77</f>
        <v>0</v>
      </c>
      <c r="D75" s="16">
        <f>'[1]10'!D77</f>
        <v>228</v>
      </c>
      <c r="E75" s="16">
        <f>'[1]10'!E77</f>
        <v>0</v>
      </c>
      <c r="F75" s="15">
        <f t="shared" si="17"/>
        <v>290</v>
      </c>
      <c r="G75" s="15">
        <f>'[1]10'!H77</f>
        <v>62</v>
      </c>
      <c r="H75" s="16">
        <f>'[1]10'!I77</f>
        <v>0</v>
      </c>
      <c r="I75" s="16">
        <f>'[1]10'!J77</f>
        <v>86</v>
      </c>
      <c r="J75" s="16">
        <f>'[1]10'!K77</f>
        <v>0</v>
      </c>
      <c r="K75" s="15">
        <f t="shared" si="15"/>
        <v>148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86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'[1]10'!B78</f>
        <v>62</v>
      </c>
      <c r="C76" s="16">
        <f>'[1]10'!C78</f>
        <v>0</v>
      </c>
      <c r="D76" s="16">
        <f>'[1]10'!D78</f>
        <v>228</v>
      </c>
      <c r="E76" s="16">
        <f>'[1]10'!E78</f>
        <v>0</v>
      </c>
      <c r="F76" s="15">
        <f t="shared" si="17"/>
        <v>290</v>
      </c>
      <c r="G76" s="15">
        <f>'[1]10'!H78</f>
        <v>62</v>
      </c>
      <c r="H76" s="16">
        <f>'[1]10'!I78</f>
        <v>0</v>
      </c>
      <c r="I76" s="16">
        <f>'[1]10'!J78</f>
        <v>86</v>
      </c>
      <c r="J76" s="16">
        <f>'[1]10'!K78</f>
        <v>0</v>
      </c>
      <c r="K76" s="15">
        <f t="shared" si="15"/>
        <v>148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86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'[1]10'!B79</f>
        <v>62</v>
      </c>
      <c r="C77" s="16">
        <f>'[1]10'!C79</f>
        <v>0</v>
      </c>
      <c r="D77" s="16">
        <f>'[1]10'!D79</f>
        <v>228</v>
      </c>
      <c r="E77" s="16">
        <f>'[1]10'!E79</f>
        <v>0</v>
      </c>
      <c r="F77" s="15">
        <f t="shared" si="17"/>
        <v>290</v>
      </c>
      <c r="G77" s="15">
        <f>'[1]10'!H79</f>
        <v>62</v>
      </c>
      <c r="H77" s="16">
        <f>'[1]10'!I79</f>
        <v>0</v>
      </c>
      <c r="I77" s="16">
        <f>'[1]10'!J79</f>
        <v>86</v>
      </c>
      <c r="J77" s="16">
        <f>'[1]10'!K79</f>
        <v>0</v>
      </c>
      <c r="K77" s="15">
        <f t="shared" si="15"/>
        <v>148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86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'[1]10'!B80</f>
        <v>62</v>
      </c>
      <c r="C78" s="16">
        <f>'[1]10'!C80</f>
        <v>0</v>
      </c>
      <c r="D78" s="16">
        <f>'[1]10'!D80</f>
        <v>228</v>
      </c>
      <c r="E78" s="16">
        <f>'[1]10'!E80</f>
        <v>0</v>
      </c>
      <c r="F78" s="15">
        <f t="shared" si="17"/>
        <v>290</v>
      </c>
      <c r="G78" s="15">
        <f>'[1]10'!H80</f>
        <v>62</v>
      </c>
      <c r="H78" s="16">
        <f>'[1]10'!I80</f>
        <v>0</v>
      </c>
      <c r="I78" s="16">
        <f>'[1]10'!J80</f>
        <v>86</v>
      </c>
      <c r="J78" s="16">
        <f>'[1]10'!K80</f>
        <v>0</v>
      </c>
      <c r="K78" s="15">
        <f t="shared" si="15"/>
        <v>148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86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'[1]10'!B81</f>
        <v>62</v>
      </c>
      <c r="C79" s="16">
        <f>'[1]10'!C81</f>
        <v>0</v>
      </c>
      <c r="D79" s="16">
        <f>'[1]10'!D81</f>
        <v>228</v>
      </c>
      <c r="E79" s="16">
        <f>'[1]10'!E81</f>
        <v>0</v>
      </c>
      <c r="F79" s="15">
        <f t="shared" si="17"/>
        <v>290</v>
      </c>
      <c r="G79" s="15">
        <f>'[1]10'!H81</f>
        <v>62</v>
      </c>
      <c r="H79" s="16">
        <f>'[1]10'!I81</f>
        <v>0</v>
      </c>
      <c r="I79" s="16">
        <f>'[1]10'!J81</f>
        <v>86</v>
      </c>
      <c r="J79" s="16">
        <f>'[1]10'!K81</f>
        <v>0</v>
      </c>
      <c r="K79" s="15">
        <f t="shared" si="15"/>
        <v>148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86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'[1]10'!B82</f>
        <v>62</v>
      </c>
      <c r="C80" s="16">
        <f>'[1]10'!C82</f>
        <v>0</v>
      </c>
      <c r="D80" s="16">
        <f>'[1]10'!D82</f>
        <v>228</v>
      </c>
      <c r="E80" s="16">
        <f>'[1]10'!E82</f>
        <v>0</v>
      </c>
      <c r="F80" s="15">
        <f t="shared" si="17"/>
        <v>290</v>
      </c>
      <c r="G80" s="15">
        <f>'[1]10'!H82</f>
        <v>62</v>
      </c>
      <c r="H80" s="16">
        <f>'[1]10'!I82</f>
        <v>0</v>
      </c>
      <c r="I80" s="16">
        <f>'[1]10'!J82</f>
        <v>86</v>
      </c>
      <c r="J80" s="16">
        <f>'[1]10'!K82</f>
        <v>0</v>
      </c>
      <c r="K80" s="15">
        <f t="shared" si="15"/>
        <v>148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86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'[1]10'!B83</f>
        <v>62</v>
      </c>
      <c r="C81" s="16">
        <f>'[1]10'!C83</f>
        <v>0</v>
      </c>
      <c r="D81" s="16">
        <f>'[1]10'!D83</f>
        <v>228</v>
      </c>
      <c r="E81" s="16">
        <f>'[1]10'!E83</f>
        <v>0</v>
      </c>
      <c r="F81" s="15">
        <f t="shared" si="17"/>
        <v>290</v>
      </c>
      <c r="G81" s="15">
        <f>'[1]10'!H83</f>
        <v>62</v>
      </c>
      <c r="H81" s="16">
        <f>'[1]10'!I83</f>
        <v>0</v>
      </c>
      <c r="I81" s="16">
        <f>'[1]10'!J83</f>
        <v>86</v>
      </c>
      <c r="J81" s="16">
        <f>'[1]10'!K83</f>
        <v>0</v>
      </c>
      <c r="K81" s="15">
        <f t="shared" si="15"/>
        <v>148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86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'[1]10'!B84</f>
        <v>62</v>
      </c>
      <c r="C82" s="16">
        <f>'[1]10'!C84</f>
        <v>0</v>
      </c>
      <c r="D82" s="16">
        <f>'[1]10'!D84</f>
        <v>228</v>
      </c>
      <c r="E82" s="16">
        <f>'[1]10'!E84</f>
        <v>0</v>
      </c>
      <c r="F82" s="15">
        <f t="shared" si="17"/>
        <v>290</v>
      </c>
      <c r="G82" s="15">
        <f>'[1]10'!H84</f>
        <v>62</v>
      </c>
      <c r="H82" s="16">
        <f>'[1]10'!I84</f>
        <v>0</v>
      </c>
      <c r="I82" s="16">
        <f>'[1]10'!J84</f>
        <v>86</v>
      </c>
      <c r="J82" s="16">
        <f>'[1]10'!K84</f>
        <v>0</v>
      </c>
      <c r="K82" s="15">
        <f t="shared" si="15"/>
        <v>148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86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'[1]10'!B85</f>
        <v>62</v>
      </c>
      <c r="C83" s="16">
        <f>'[1]10'!C85</f>
        <v>0</v>
      </c>
      <c r="D83" s="16">
        <f>'[1]10'!D85</f>
        <v>228</v>
      </c>
      <c r="E83" s="16">
        <f>'[1]10'!E85</f>
        <v>0</v>
      </c>
      <c r="F83" s="15">
        <f t="shared" si="17"/>
        <v>290</v>
      </c>
      <c r="G83" s="15">
        <f>'[1]10'!H85</f>
        <v>62</v>
      </c>
      <c r="H83" s="16">
        <f>'[1]10'!I85</f>
        <v>0</v>
      </c>
      <c r="I83" s="16">
        <f>'[1]10'!J85</f>
        <v>88</v>
      </c>
      <c r="J83" s="16">
        <f>'[1]10'!K85</f>
        <v>0</v>
      </c>
      <c r="K83" s="15">
        <f t="shared" si="15"/>
        <v>150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88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'[1]10'!B86</f>
        <v>62</v>
      </c>
      <c r="C84" s="16">
        <f>'[1]10'!C86</f>
        <v>0</v>
      </c>
      <c r="D84" s="16">
        <f>'[1]10'!D86</f>
        <v>228</v>
      </c>
      <c r="E84" s="16">
        <f>'[1]10'!E86</f>
        <v>0</v>
      </c>
      <c r="F84" s="15">
        <f t="shared" si="17"/>
        <v>290</v>
      </c>
      <c r="G84" s="15">
        <f>'[1]10'!H86</f>
        <v>62</v>
      </c>
      <c r="H84" s="16">
        <f>'[1]10'!I86</f>
        <v>0</v>
      </c>
      <c r="I84" s="16">
        <f>'[1]10'!J86</f>
        <v>88</v>
      </c>
      <c r="J84" s="16">
        <f>'[1]10'!K86</f>
        <v>0</v>
      </c>
      <c r="K84" s="15">
        <f t="shared" si="15"/>
        <v>150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88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'[1]10'!B87</f>
        <v>62</v>
      </c>
      <c r="C85" s="16">
        <f>'[1]10'!C87</f>
        <v>0</v>
      </c>
      <c r="D85" s="16">
        <f>'[1]10'!D87</f>
        <v>228</v>
      </c>
      <c r="E85" s="16">
        <f>'[1]10'!E87</f>
        <v>0</v>
      </c>
      <c r="F85" s="15">
        <f t="shared" si="17"/>
        <v>290</v>
      </c>
      <c r="G85" s="15">
        <f>'[1]10'!H87</f>
        <v>62</v>
      </c>
      <c r="H85" s="16">
        <f>'[1]10'!I87</f>
        <v>0</v>
      </c>
      <c r="I85" s="16">
        <f>'[1]10'!J87</f>
        <v>88</v>
      </c>
      <c r="J85" s="16">
        <f>'[1]10'!K87</f>
        <v>0</v>
      </c>
      <c r="K85" s="15">
        <f t="shared" si="15"/>
        <v>150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88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'[1]10'!B88</f>
        <v>62</v>
      </c>
      <c r="C86" s="16">
        <f>'[1]10'!C88</f>
        <v>0</v>
      </c>
      <c r="D86" s="16">
        <f>'[1]10'!D88</f>
        <v>228</v>
      </c>
      <c r="E86" s="16">
        <f>'[1]10'!E88</f>
        <v>0</v>
      </c>
      <c r="F86" s="15">
        <f t="shared" si="17"/>
        <v>290</v>
      </c>
      <c r="G86" s="15">
        <f>'[1]10'!H88</f>
        <v>62</v>
      </c>
      <c r="H86" s="16">
        <f>'[1]10'!I88</f>
        <v>0</v>
      </c>
      <c r="I86" s="16">
        <f>'[1]10'!J88</f>
        <v>88</v>
      </c>
      <c r="J86" s="16">
        <f>'[1]10'!K88</f>
        <v>0</v>
      </c>
      <c r="K86" s="15">
        <f t="shared" si="15"/>
        <v>150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88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'[1]10'!B89</f>
        <v>62</v>
      </c>
      <c r="C87" s="16">
        <f>'[1]10'!C89</f>
        <v>0</v>
      </c>
      <c r="D87" s="16">
        <f>'[1]10'!D89</f>
        <v>228</v>
      </c>
      <c r="E87" s="16">
        <f>'[1]10'!E89</f>
        <v>0</v>
      </c>
      <c r="F87" s="15">
        <f t="shared" si="17"/>
        <v>290</v>
      </c>
      <c r="G87" s="15">
        <f>'[1]10'!H89</f>
        <v>62</v>
      </c>
      <c r="H87" s="16">
        <f>'[1]10'!I89</f>
        <v>0</v>
      </c>
      <c r="I87" s="16">
        <f>'[1]10'!J89</f>
        <v>88</v>
      </c>
      <c r="J87" s="16">
        <f>'[1]10'!K89</f>
        <v>0</v>
      </c>
      <c r="K87" s="15">
        <f t="shared" si="15"/>
        <v>150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88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'[1]10'!B90</f>
        <v>62</v>
      </c>
      <c r="C88" s="16">
        <f>'[1]10'!C90</f>
        <v>0</v>
      </c>
      <c r="D88" s="16">
        <f>'[1]10'!D90</f>
        <v>228</v>
      </c>
      <c r="E88" s="16">
        <f>'[1]10'!E90</f>
        <v>0</v>
      </c>
      <c r="F88" s="15">
        <f t="shared" si="17"/>
        <v>290</v>
      </c>
      <c r="G88" s="15">
        <f>'[1]10'!H90</f>
        <v>62</v>
      </c>
      <c r="H88" s="16">
        <f>'[1]10'!I90</f>
        <v>0</v>
      </c>
      <c r="I88" s="16">
        <f>'[1]10'!J90</f>
        <v>88</v>
      </c>
      <c r="J88" s="16">
        <f>'[1]10'!K90</f>
        <v>0</v>
      </c>
      <c r="K88" s="15">
        <f t="shared" si="15"/>
        <v>150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88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'[1]10'!B91</f>
        <v>62</v>
      </c>
      <c r="C89" s="16">
        <f>'[1]10'!C91</f>
        <v>0</v>
      </c>
      <c r="D89" s="16">
        <f>'[1]10'!D91</f>
        <v>228</v>
      </c>
      <c r="E89" s="16">
        <f>'[1]10'!E91</f>
        <v>0</v>
      </c>
      <c r="F89" s="15">
        <f t="shared" si="17"/>
        <v>290</v>
      </c>
      <c r="G89" s="15">
        <f>'[1]10'!H91</f>
        <v>62</v>
      </c>
      <c r="H89" s="16">
        <f>'[1]10'!I91</f>
        <v>0</v>
      </c>
      <c r="I89" s="16">
        <f>'[1]10'!J91</f>
        <v>88</v>
      </c>
      <c r="J89" s="16">
        <f>'[1]10'!K91</f>
        <v>0</v>
      </c>
      <c r="K89" s="15">
        <f t="shared" si="15"/>
        <v>150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88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'[1]10'!B92</f>
        <v>62</v>
      </c>
      <c r="C90" s="16">
        <f>'[1]10'!C92</f>
        <v>0</v>
      </c>
      <c r="D90" s="16">
        <f>'[1]10'!D92</f>
        <v>228</v>
      </c>
      <c r="E90" s="16">
        <f>'[1]10'!E92</f>
        <v>0</v>
      </c>
      <c r="F90" s="15">
        <f t="shared" si="17"/>
        <v>290</v>
      </c>
      <c r="G90" s="15">
        <f>'[1]10'!H92</f>
        <v>62</v>
      </c>
      <c r="H90" s="16">
        <f>'[1]10'!I92</f>
        <v>0</v>
      </c>
      <c r="I90" s="16">
        <f>'[1]10'!J92</f>
        <v>88</v>
      </c>
      <c r="J90" s="16">
        <f>'[1]10'!K92</f>
        <v>0</v>
      </c>
      <c r="K90" s="15">
        <f t="shared" si="15"/>
        <v>150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88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'[1]10'!B93</f>
        <v>62</v>
      </c>
      <c r="C91" s="16">
        <f>'[1]10'!C93</f>
        <v>0</v>
      </c>
      <c r="D91" s="16">
        <f>'[1]10'!D93</f>
        <v>238</v>
      </c>
      <c r="E91" s="16">
        <f>'[1]10'!E93</f>
        <v>0</v>
      </c>
      <c r="F91" s="15">
        <f t="shared" si="17"/>
        <v>300</v>
      </c>
      <c r="G91" s="15">
        <f>'[1]10'!H93</f>
        <v>62</v>
      </c>
      <c r="H91" s="16">
        <f>'[1]10'!I93</f>
        <v>0</v>
      </c>
      <c r="I91" s="16">
        <f>'[1]10'!J93</f>
        <v>88</v>
      </c>
      <c r="J91" s="16">
        <f>'[1]10'!K93</f>
        <v>0</v>
      </c>
      <c r="K91" s="15">
        <f t="shared" si="15"/>
        <v>150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88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'[1]10'!B94</f>
        <v>62</v>
      </c>
      <c r="C92" s="16">
        <f>'[1]10'!C94</f>
        <v>0</v>
      </c>
      <c r="D92" s="16">
        <f>'[1]10'!D94</f>
        <v>238</v>
      </c>
      <c r="E92" s="16">
        <f>'[1]10'!E94</f>
        <v>0</v>
      </c>
      <c r="F92" s="15">
        <f t="shared" si="17"/>
        <v>300</v>
      </c>
      <c r="G92" s="15">
        <f>'[1]10'!H94</f>
        <v>62</v>
      </c>
      <c r="H92" s="16">
        <f>'[1]10'!I94</f>
        <v>0</v>
      </c>
      <c r="I92" s="16">
        <f>'[1]10'!J94</f>
        <v>88</v>
      </c>
      <c r="J92" s="16">
        <f>'[1]10'!K94</f>
        <v>0</v>
      </c>
      <c r="K92" s="15">
        <f t="shared" si="15"/>
        <v>150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88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'[1]10'!B95</f>
        <v>62</v>
      </c>
      <c r="C93" s="16">
        <f>'[1]10'!C95</f>
        <v>0</v>
      </c>
      <c r="D93" s="16">
        <f>'[1]10'!D95</f>
        <v>238</v>
      </c>
      <c r="E93" s="16">
        <f>'[1]10'!E95</f>
        <v>0</v>
      </c>
      <c r="F93" s="15">
        <f t="shared" si="17"/>
        <v>300</v>
      </c>
      <c r="G93" s="15">
        <f>'[1]10'!H95</f>
        <v>62</v>
      </c>
      <c r="H93" s="16">
        <f>'[1]10'!I95</f>
        <v>0</v>
      </c>
      <c r="I93" s="16">
        <f>'[1]10'!J95</f>
        <v>88</v>
      </c>
      <c r="J93" s="16">
        <f>'[1]10'!K95</f>
        <v>0</v>
      </c>
      <c r="K93" s="15">
        <f t="shared" si="15"/>
        <v>150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88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'[1]10'!B96</f>
        <v>62</v>
      </c>
      <c r="C94" s="16">
        <f>'[1]10'!C96</f>
        <v>0</v>
      </c>
      <c r="D94" s="16">
        <f>'[1]10'!D96</f>
        <v>238</v>
      </c>
      <c r="E94" s="16">
        <f>'[1]10'!E96</f>
        <v>0</v>
      </c>
      <c r="F94" s="15">
        <f t="shared" si="17"/>
        <v>300</v>
      </c>
      <c r="G94" s="15">
        <f>'[1]10'!H96</f>
        <v>62</v>
      </c>
      <c r="H94" s="16">
        <f>'[1]10'!I96</f>
        <v>0</v>
      </c>
      <c r="I94" s="16">
        <f>'[1]10'!J96</f>
        <v>88</v>
      </c>
      <c r="J94" s="16">
        <f>'[1]10'!K96</f>
        <v>0</v>
      </c>
      <c r="K94" s="15">
        <f t="shared" si="15"/>
        <v>150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88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'[1]10'!B97</f>
        <v>62</v>
      </c>
      <c r="C95" s="16">
        <f>'[1]10'!C97</f>
        <v>0</v>
      </c>
      <c r="D95" s="16">
        <f>'[1]10'!D97</f>
        <v>238</v>
      </c>
      <c r="E95" s="16">
        <f>'[1]10'!E97</f>
        <v>0</v>
      </c>
      <c r="F95" s="15">
        <f t="shared" si="17"/>
        <v>300</v>
      </c>
      <c r="G95" s="15">
        <f>'[1]10'!H97</f>
        <v>62</v>
      </c>
      <c r="H95" s="16">
        <f>'[1]10'!I97</f>
        <v>0</v>
      </c>
      <c r="I95" s="16">
        <f>'[1]10'!J97</f>
        <v>88</v>
      </c>
      <c r="J95" s="16">
        <f>'[1]10'!K97</f>
        <v>0</v>
      </c>
      <c r="K95" s="15">
        <f t="shared" si="15"/>
        <v>150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88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'[1]10'!B98</f>
        <v>62</v>
      </c>
      <c r="C96" s="16">
        <f>'[1]10'!C98</f>
        <v>0</v>
      </c>
      <c r="D96" s="16">
        <f>'[1]10'!D98</f>
        <v>238</v>
      </c>
      <c r="E96" s="16">
        <f>'[1]10'!E98</f>
        <v>0</v>
      </c>
      <c r="F96" s="15">
        <f t="shared" si="17"/>
        <v>300</v>
      </c>
      <c r="G96" s="15">
        <f>'[1]10'!H98</f>
        <v>62</v>
      </c>
      <c r="H96" s="16">
        <f>'[1]10'!I98</f>
        <v>0</v>
      </c>
      <c r="I96" s="16">
        <f>'[1]10'!J98</f>
        <v>88</v>
      </c>
      <c r="J96" s="16">
        <f>'[1]10'!K98</f>
        <v>0</v>
      </c>
      <c r="K96" s="15">
        <f t="shared" si="15"/>
        <v>150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88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'[1]10'!B99</f>
        <v>62</v>
      </c>
      <c r="C97" s="16">
        <f>'[1]10'!C99</f>
        <v>0</v>
      </c>
      <c r="D97" s="16">
        <f>'[1]10'!D99</f>
        <v>238</v>
      </c>
      <c r="E97" s="16">
        <f>'[1]10'!E99</f>
        <v>0</v>
      </c>
      <c r="F97" s="15">
        <f t="shared" si="17"/>
        <v>300</v>
      </c>
      <c r="G97" s="15">
        <f>'[1]10'!H99</f>
        <v>62</v>
      </c>
      <c r="H97" s="16">
        <f>'[1]10'!I99</f>
        <v>0</v>
      </c>
      <c r="I97" s="16">
        <f>'[1]10'!J99</f>
        <v>88</v>
      </c>
      <c r="J97" s="16">
        <f>'[1]10'!K99</f>
        <v>0</v>
      </c>
      <c r="K97" s="15">
        <f t="shared" si="15"/>
        <v>150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88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'[1]10'!B100</f>
        <v>62</v>
      </c>
      <c r="C98" s="16">
        <f>'[1]10'!C100</f>
        <v>0</v>
      </c>
      <c r="D98" s="16">
        <f>'[1]10'!D100</f>
        <v>238</v>
      </c>
      <c r="E98" s="16">
        <f>'[1]10'!E100</f>
        <v>0</v>
      </c>
      <c r="F98" s="15">
        <f t="shared" si="17"/>
        <v>300</v>
      </c>
      <c r="G98" s="15">
        <f>'[1]10'!H100</f>
        <v>62</v>
      </c>
      <c r="H98" s="16">
        <f>'[1]10'!I100</f>
        <v>0</v>
      </c>
      <c r="I98" s="16">
        <f>'[1]10'!J100</f>
        <v>88</v>
      </c>
      <c r="J98" s="16">
        <f>'[1]10'!K100</f>
        <v>0</v>
      </c>
      <c r="K98" s="15">
        <f t="shared" si="15"/>
        <v>150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88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5.5970000000000004</v>
      </c>
      <c r="E99" s="15">
        <f t="shared" si="18"/>
        <v>0</v>
      </c>
      <c r="F99" s="15">
        <f t="shared" si="18"/>
        <v>7.5350000000000001</v>
      </c>
      <c r="G99" s="15">
        <f t="shared" si="18"/>
        <v>1.488</v>
      </c>
      <c r="H99" s="15">
        <f t="shared" si="18"/>
        <v>0</v>
      </c>
      <c r="I99" s="15">
        <f t="shared" si="18"/>
        <v>2.1335000000000002</v>
      </c>
      <c r="J99" s="15">
        <f t="shared" si="18"/>
        <v>0</v>
      </c>
      <c r="K99" s="15">
        <f t="shared" si="18"/>
        <v>3.6215000000000002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2.1335000000000002</v>
      </c>
      <c r="P99" s="15">
        <f t="shared" si="18"/>
        <v>0</v>
      </c>
      <c r="Q99" s="15">
        <f t="shared" si="18"/>
        <v>3.6215000000000002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'[2]10'!B5</f>
        <v>84</v>
      </c>
      <c r="C3" s="199">
        <f>'[2]10'!C5</f>
        <v>0</v>
      </c>
      <c r="D3" s="199">
        <f>'[2]10'!D5</f>
        <v>0</v>
      </c>
      <c r="E3" s="199">
        <f>'[2]10'!E5</f>
        <v>0</v>
      </c>
      <c r="F3" s="15">
        <f>SUM(B3:E3)</f>
        <v>84</v>
      </c>
      <c r="G3" s="198">
        <f>'[2]10'!H5</f>
        <v>35</v>
      </c>
      <c r="H3" s="199">
        <f>'[2]10'!I5</f>
        <v>0</v>
      </c>
      <c r="I3" s="199">
        <f>'[2]10'!J5</f>
        <v>0</v>
      </c>
      <c r="J3" s="199">
        <f>'[2]10'!K5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8">
        <f>'[2]10'!B6</f>
        <v>84</v>
      </c>
      <c r="C4" s="199">
        <f>'[2]10'!C6</f>
        <v>0</v>
      </c>
      <c r="D4" s="199">
        <f>'[2]10'!D6</f>
        <v>0</v>
      </c>
      <c r="E4" s="199">
        <f>'[2]10'!E6</f>
        <v>0</v>
      </c>
      <c r="F4" s="15">
        <f>SUM(B4:E4)</f>
        <v>84</v>
      </c>
      <c r="G4" s="198">
        <f>'[2]10'!H6</f>
        <v>35</v>
      </c>
      <c r="H4" s="199">
        <f>'[2]10'!I6</f>
        <v>0</v>
      </c>
      <c r="I4" s="199">
        <f>'[2]10'!J6</f>
        <v>0</v>
      </c>
      <c r="J4" s="199">
        <f>'[2]10'!K6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8">
        <f>'[2]10'!B7</f>
        <v>84</v>
      </c>
      <c r="C5" s="199">
        <f>'[2]10'!C7</f>
        <v>0</v>
      </c>
      <c r="D5" s="199">
        <f>'[2]10'!D7</f>
        <v>0</v>
      </c>
      <c r="E5" s="199">
        <f>'[2]10'!E7</f>
        <v>0</v>
      </c>
      <c r="F5" s="15">
        <f t="shared" ref="F5:F68" si="6">SUM(B5:E5)</f>
        <v>84</v>
      </c>
      <c r="G5" s="198">
        <f>'[2]10'!H7</f>
        <v>35</v>
      </c>
      <c r="H5" s="199">
        <f>'[2]10'!I7</f>
        <v>0</v>
      </c>
      <c r="I5" s="199">
        <f>'[2]10'!J7</f>
        <v>0</v>
      </c>
      <c r="J5" s="199">
        <f>'[2]10'!K7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8">
        <f>'[2]10'!B8</f>
        <v>84</v>
      </c>
      <c r="C6" s="199">
        <f>'[2]10'!C8</f>
        <v>0</v>
      </c>
      <c r="D6" s="199">
        <f>'[2]10'!D8</f>
        <v>0</v>
      </c>
      <c r="E6" s="199">
        <f>'[2]10'!E8</f>
        <v>0</v>
      </c>
      <c r="F6" s="15">
        <f t="shared" si="6"/>
        <v>84</v>
      </c>
      <c r="G6" s="198">
        <f>'[2]10'!H8</f>
        <v>35</v>
      </c>
      <c r="H6" s="199">
        <f>'[2]10'!I8</f>
        <v>0</v>
      </c>
      <c r="I6" s="199">
        <f>'[2]10'!J8</f>
        <v>0</v>
      </c>
      <c r="J6" s="199">
        <f>'[2]10'!K8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8">
        <f>'[2]10'!B9</f>
        <v>84</v>
      </c>
      <c r="C7" s="199">
        <f>'[2]10'!C9</f>
        <v>0</v>
      </c>
      <c r="D7" s="199">
        <f>'[2]10'!D9</f>
        <v>0</v>
      </c>
      <c r="E7" s="199">
        <f>'[2]10'!E9</f>
        <v>0</v>
      </c>
      <c r="F7" s="15">
        <f t="shared" si="6"/>
        <v>84</v>
      </c>
      <c r="G7" s="198">
        <f>'[2]10'!H9</f>
        <v>35</v>
      </c>
      <c r="H7" s="199">
        <f>'[2]10'!I9</f>
        <v>0</v>
      </c>
      <c r="I7" s="199">
        <f>'[2]10'!J9</f>
        <v>0</v>
      </c>
      <c r="J7" s="199">
        <f>'[2]10'!K9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8">
        <f>'[2]10'!B10</f>
        <v>84</v>
      </c>
      <c r="C8" s="199">
        <f>'[2]10'!C10</f>
        <v>0</v>
      </c>
      <c r="D8" s="199">
        <f>'[2]10'!D10</f>
        <v>0</v>
      </c>
      <c r="E8" s="199">
        <f>'[2]10'!E10</f>
        <v>0</v>
      </c>
      <c r="F8" s="15">
        <f t="shared" si="6"/>
        <v>84</v>
      </c>
      <c r="G8" s="198">
        <f>'[2]10'!H10</f>
        <v>35</v>
      </c>
      <c r="H8" s="199">
        <f>'[2]10'!I10</f>
        <v>0</v>
      </c>
      <c r="I8" s="199">
        <f>'[2]10'!J10</f>
        <v>0</v>
      </c>
      <c r="J8" s="199">
        <f>'[2]10'!K10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8">
        <f>'[2]10'!B11</f>
        <v>84</v>
      </c>
      <c r="C9" s="199">
        <f>'[2]10'!C11</f>
        <v>0</v>
      </c>
      <c r="D9" s="199">
        <f>'[2]10'!D11</f>
        <v>0</v>
      </c>
      <c r="E9" s="199">
        <f>'[2]10'!E11</f>
        <v>0</v>
      </c>
      <c r="F9" s="15">
        <f t="shared" si="6"/>
        <v>84</v>
      </c>
      <c r="G9" s="198">
        <f>'[2]10'!H11</f>
        <v>35</v>
      </c>
      <c r="H9" s="199">
        <f>'[2]10'!I11</f>
        <v>0</v>
      </c>
      <c r="I9" s="199">
        <f>'[2]10'!J11</f>
        <v>0</v>
      </c>
      <c r="J9" s="199">
        <f>'[2]10'!K11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8">
        <f>'[2]10'!B12</f>
        <v>84</v>
      </c>
      <c r="C10" s="199">
        <f>'[2]10'!C12</f>
        <v>0</v>
      </c>
      <c r="D10" s="199">
        <f>'[2]10'!D12</f>
        <v>0</v>
      </c>
      <c r="E10" s="199">
        <f>'[2]10'!E12</f>
        <v>0</v>
      </c>
      <c r="F10" s="15">
        <f t="shared" si="6"/>
        <v>84</v>
      </c>
      <c r="G10" s="198">
        <f>'[2]10'!H12</f>
        <v>35</v>
      </c>
      <c r="H10" s="199">
        <f>'[2]10'!I12</f>
        <v>0</v>
      </c>
      <c r="I10" s="199">
        <f>'[2]10'!J12</f>
        <v>0</v>
      </c>
      <c r="J10" s="199">
        <f>'[2]10'!K12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8">
        <f>'[2]10'!B13</f>
        <v>84</v>
      </c>
      <c r="C11" s="199">
        <f>'[2]10'!C13</f>
        <v>0</v>
      </c>
      <c r="D11" s="199">
        <f>'[2]10'!D13</f>
        <v>0</v>
      </c>
      <c r="E11" s="199">
        <f>'[2]10'!E13</f>
        <v>0</v>
      </c>
      <c r="F11" s="15">
        <f t="shared" si="6"/>
        <v>84</v>
      </c>
      <c r="G11" s="198">
        <f>'[2]10'!H13</f>
        <v>35</v>
      </c>
      <c r="H11" s="199">
        <f>'[2]10'!I13</f>
        <v>0</v>
      </c>
      <c r="I11" s="199">
        <f>'[2]10'!J13</f>
        <v>0</v>
      </c>
      <c r="J11" s="199">
        <f>'[2]10'!K13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8">
        <f>'[2]10'!B14</f>
        <v>84</v>
      </c>
      <c r="C12" s="199">
        <f>'[2]10'!C14</f>
        <v>0</v>
      </c>
      <c r="D12" s="199">
        <f>'[2]10'!D14</f>
        <v>0</v>
      </c>
      <c r="E12" s="199">
        <f>'[2]10'!E14</f>
        <v>0</v>
      </c>
      <c r="F12" s="15">
        <f t="shared" si="6"/>
        <v>84</v>
      </c>
      <c r="G12" s="198">
        <f>'[2]10'!H14</f>
        <v>35</v>
      </c>
      <c r="H12" s="199">
        <f>'[2]10'!I14</f>
        <v>0</v>
      </c>
      <c r="I12" s="199">
        <f>'[2]10'!J14</f>
        <v>0</v>
      </c>
      <c r="J12" s="199">
        <f>'[2]10'!K14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8">
        <f>'[2]10'!B15</f>
        <v>84</v>
      </c>
      <c r="C13" s="199">
        <f>'[2]10'!C15</f>
        <v>0</v>
      </c>
      <c r="D13" s="199">
        <f>'[2]10'!D15</f>
        <v>0</v>
      </c>
      <c r="E13" s="199">
        <f>'[2]10'!E15</f>
        <v>0</v>
      </c>
      <c r="F13" s="15">
        <f t="shared" si="6"/>
        <v>84</v>
      </c>
      <c r="G13" s="198">
        <f>'[2]10'!H15</f>
        <v>35</v>
      </c>
      <c r="H13" s="199">
        <f>'[2]10'!I15</f>
        <v>0</v>
      </c>
      <c r="I13" s="199">
        <f>'[2]10'!J15</f>
        <v>0</v>
      </c>
      <c r="J13" s="199">
        <f>'[2]10'!K15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8">
        <f>'[2]10'!B16</f>
        <v>84</v>
      </c>
      <c r="C14" s="199">
        <f>'[2]10'!C16</f>
        <v>0</v>
      </c>
      <c r="D14" s="199">
        <f>'[2]10'!D16</f>
        <v>0</v>
      </c>
      <c r="E14" s="199">
        <f>'[2]10'!E16</f>
        <v>0</v>
      </c>
      <c r="F14" s="15">
        <f t="shared" si="6"/>
        <v>84</v>
      </c>
      <c r="G14" s="198">
        <f>'[2]10'!H16</f>
        <v>35</v>
      </c>
      <c r="H14" s="199">
        <f>'[2]10'!I16</f>
        <v>0</v>
      </c>
      <c r="I14" s="199">
        <f>'[2]10'!J16</f>
        <v>0</v>
      </c>
      <c r="J14" s="199">
        <f>'[2]10'!K16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8">
        <f>'[2]10'!B17</f>
        <v>84</v>
      </c>
      <c r="C15" s="199">
        <f>'[2]10'!C17</f>
        <v>0</v>
      </c>
      <c r="D15" s="199">
        <f>'[2]10'!D17</f>
        <v>0</v>
      </c>
      <c r="E15" s="199">
        <f>'[2]10'!E17</f>
        <v>0</v>
      </c>
      <c r="F15" s="15">
        <f t="shared" si="6"/>
        <v>84</v>
      </c>
      <c r="G15" s="198">
        <f>'[2]10'!H17</f>
        <v>36</v>
      </c>
      <c r="H15" s="199">
        <f>'[2]10'!I17</f>
        <v>0</v>
      </c>
      <c r="I15" s="199">
        <f>'[2]10'!J17</f>
        <v>0</v>
      </c>
      <c r="J15" s="199">
        <f>'[2]10'!K17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8">
        <f>'[2]10'!B18</f>
        <v>84</v>
      </c>
      <c r="C16" s="199">
        <f>'[2]10'!C18</f>
        <v>0</v>
      </c>
      <c r="D16" s="199">
        <f>'[2]10'!D18</f>
        <v>0</v>
      </c>
      <c r="E16" s="199">
        <f>'[2]10'!E18</f>
        <v>0</v>
      </c>
      <c r="F16" s="15">
        <f t="shared" si="6"/>
        <v>84</v>
      </c>
      <c r="G16" s="198">
        <f>'[2]10'!H18</f>
        <v>36</v>
      </c>
      <c r="H16" s="199">
        <f>'[2]10'!I18</f>
        <v>0</v>
      </c>
      <c r="I16" s="199">
        <f>'[2]10'!J18</f>
        <v>0</v>
      </c>
      <c r="J16" s="199">
        <f>'[2]10'!K18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8">
        <f>'[2]10'!B19</f>
        <v>84</v>
      </c>
      <c r="C17" s="199">
        <f>'[2]10'!C19</f>
        <v>0</v>
      </c>
      <c r="D17" s="199">
        <f>'[2]10'!D19</f>
        <v>0</v>
      </c>
      <c r="E17" s="199">
        <f>'[2]10'!E19</f>
        <v>0</v>
      </c>
      <c r="F17" s="15">
        <f t="shared" si="6"/>
        <v>84</v>
      </c>
      <c r="G17" s="198">
        <f>'[2]10'!H19</f>
        <v>36</v>
      </c>
      <c r="H17" s="199">
        <f>'[2]10'!I19</f>
        <v>0</v>
      </c>
      <c r="I17" s="199">
        <f>'[2]10'!J19</f>
        <v>0</v>
      </c>
      <c r="J17" s="199">
        <f>'[2]10'!K19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8">
        <f>'[2]10'!B20</f>
        <v>84</v>
      </c>
      <c r="C18" s="199">
        <f>'[2]10'!C20</f>
        <v>0</v>
      </c>
      <c r="D18" s="199">
        <f>'[2]10'!D20</f>
        <v>0</v>
      </c>
      <c r="E18" s="199">
        <f>'[2]10'!E20</f>
        <v>0</v>
      </c>
      <c r="F18" s="15">
        <f t="shared" si="6"/>
        <v>84</v>
      </c>
      <c r="G18" s="198">
        <f>'[2]10'!H20</f>
        <v>36</v>
      </c>
      <c r="H18" s="199">
        <f>'[2]10'!I20</f>
        <v>0</v>
      </c>
      <c r="I18" s="199">
        <f>'[2]10'!J20</f>
        <v>0</v>
      </c>
      <c r="J18" s="199">
        <f>'[2]10'!K20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8">
        <f>'[2]10'!B21</f>
        <v>84</v>
      </c>
      <c r="C19" s="199">
        <f>'[2]10'!C21</f>
        <v>0</v>
      </c>
      <c r="D19" s="199">
        <f>'[2]10'!D21</f>
        <v>0</v>
      </c>
      <c r="E19" s="199">
        <f>'[2]10'!E21</f>
        <v>0</v>
      </c>
      <c r="F19" s="15">
        <f t="shared" si="6"/>
        <v>84</v>
      </c>
      <c r="G19" s="198">
        <f>'[2]10'!H21</f>
        <v>36</v>
      </c>
      <c r="H19" s="199">
        <f>'[2]10'!I21</f>
        <v>0</v>
      </c>
      <c r="I19" s="199">
        <f>'[2]10'!J21</f>
        <v>0</v>
      </c>
      <c r="J19" s="199">
        <f>'[2]10'!K21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8">
        <f>'[2]10'!B22</f>
        <v>84</v>
      </c>
      <c r="C20" s="199">
        <f>'[2]10'!C22</f>
        <v>0</v>
      </c>
      <c r="D20" s="199">
        <f>'[2]10'!D22</f>
        <v>0</v>
      </c>
      <c r="E20" s="199">
        <f>'[2]10'!E22</f>
        <v>0</v>
      </c>
      <c r="F20" s="15">
        <f t="shared" si="6"/>
        <v>84</v>
      </c>
      <c r="G20" s="198">
        <f>'[2]10'!H22</f>
        <v>36</v>
      </c>
      <c r="H20" s="199">
        <f>'[2]10'!I22</f>
        <v>0</v>
      </c>
      <c r="I20" s="199">
        <f>'[2]10'!J22</f>
        <v>0</v>
      </c>
      <c r="J20" s="199">
        <f>'[2]10'!K22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8">
        <f>'[2]10'!B23</f>
        <v>84</v>
      </c>
      <c r="C21" s="199">
        <f>'[2]10'!C23</f>
        <v>0</v>
      </c>
      <c r="D21" s="199">
        <f>'[2]10'!D23</f>
        <v>0</v>
      </c>
      <c r="E21" s="199">
        <f>'[2]10'!E23</f>
        <v>0</v>
      </c>
      <c r="F21" s="15">
        <f t="shared" si="6"/>
        <v>84</v>
      </c>
      <c r="G21" s="198">
        <f>'[2]10'!H23</f>
        <v>36</v>
      </c>
      <c r="H21" s="199">
        <f>'[2]10'!I23</f>
        <v>0</v>
      </c>
      <c r="I21" s="199">
        <f>'[2]10'!J23</f>
        <v>0</v>
      </c>
      <c r="J21" s="199">
        <f>'[2]10'!K23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8">
        <f>'[2]10'!B24</f>
        <v>84</v>
      </c>
      <c r="C22" s="199">
        <f>'[2]10'!C24</f>
        <v>0</v>
      </c>
      <c r="D22" s="199">
        <f>'[2]10'!D24</f>
        <v>0</v>
      </c>
      <c r="E22" s="199">
        <f>'[2]10'!E24</f>
        <v>0</v>
      </c>
      <c r="F22" s="15">
        <f t="shared" si="6"/>
        <v>84</v>
      </c>
      <c r="G22" s="198">
        <f>'[2]10'!H24</f>
        <v>36</v>
      </c>
      <c r="H22" s="199">
        <f>'[2]10'!I24</f>
        <v>0</v>
      </c>
      <c r="I22" s="199">
        <f>'[2]10'!J24</f>
        <v>0</v>
      </c>
      <c r="J22" s="199">
        <f>'[2]10'!K24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8">
        <f>'[2]10'!B25</f>
        <v>84</v>
      </c>
      <c r="C23" s="199">
        <f>'[2]10'!C25</f>
        <v>0</v>
      </c>
      <c r="D23" s="199">
        <f>'[2]10'!D25</f>
        <v>0</v>
      </c>
      <c r="E23" s="199">
        <f>'[2]10'!E25</f>
        <v>0</v>
      </c>
      <c r="F23" s="15">
        <f t="shared" si="6"/>
        <v>84</v>
      </c>
      <c r="G23" s="198">
        <f>'[2]10'!H25</f>
        <v>36</v>
      </c>
      <c r="H23" s="199">
        <f>'[2]10'!I25</f>
        <v>0</v>
      </c>
      <c r="I23" s="199">
        <f>'[2]10'!J25</f>
        <v>0</v>
      </c>
      <c r="J23" s="199">
        <f>'[2]10'!K25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8">
        <f>'[2]10'!B26</f>
        <v>84</v>
      </c>
      <c r="C24" s="199">
        <f>'[2]10'!C26</f>
        <v>0</v>
      </c>
      <c r="D24" s="199">
        <f>'[2]10'!D26</f>
        <v>0</v>
      </c>
      <c r="E24" s="199">
        <f>'[2]10'!E26</f>
        <v>0</v>
      </c>
      <c r="F24" s="15">
        <f t="shared" si="6"/>
        <v>84</v>
      </c>
      <c r="G24" s="198">
        <f>'[2]10'!H26</f>
        <v>36</v>
      </c>
      <c r="H24" s="199">
        <f>'[2]10'!I26</f>
        <v>0</v>
      </c>
      <c r="I24" s="199">
        <f>'[2]10'!J26</f>
        <v>0</v>
      </c>
      <c r="J24" s="199">
        <f>'[2]10'!K26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8">
        <f>'[2]10'!B27</f>
        <v>84</v>
      </c>
      <c r="C25" s="199">
        <f>'[2]10'!C27</f>
        <v>0</v>
      </c>
      <c r="D25" s="199">
        <f>'[2]10'!D27</f>
        <v>0</v>
      </c>
      <c r="E25" s="199">
        <f>'[2]10'!E27</f>
        <v>0</v>
      </c>
      <c r="F25" s="15">
        <f t="shared" si="6"/>
        <v>84</v>
      </c>
      <c r="G25" s="198">
        <f>'[2]10'!H27</f>
        <v>36</v>
      </c>
      <c r="H25" s="199">
        <f>'[2]10'!I27</f>
        <v>0</v>
      </c>
      <c r="I25" s="199">
        <f>'[2]10'!J27</f>
        <v>0</v>
      </c>
      <c r="J25" s="199">
        <f>'[2]10'!K27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8">
        <f>'[2]10'!B28</f>
        <v>84</v>
      </c>
      <c r="C26" s="199">
        <f>'[2]10'!C28</f>
        <v>0</v>
      </c>
      <c r="D26" s="199">
        <f>'[2]10'!D28</f>
        <v>0</v>
      </c>
      <c r="E26" s="199">
        <f>'[2]10'!E28</f>
        <v>0</v>
      </c>
      <c r="F26" s="15">
        <f t="shared" si="6"/>
        <v>84</v>
      </c>
      <c r="G26" s="198">
        <f>'[2]10'!H28</f>
        <v>36</v>
      </c>
      <c r="H26" s="199">
        <f>'[2]10'!I28</f>
        <v>0</v>
      </c>
      <c r="I26" s="199">
        <f>'[2]10'!J28</f>
        <v>0</v>
      </c>
      <c r="J26" s="199">
        <f>'[2]10'!K28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8">
        <f>'[2]10'!B29</f>
        <v>84</v>
      </c>
      <c r="C27" s="199">
        <f>'[2]10'!C29</f>
        <v>0</v>
      </c>
      <c r="D27" s="199">
        <f>'[2]10'!D29</f>
        <v>0</v>
      </c>
      <c r="E27" s="199">
        <f>'[2]10'!E29</f>
        <v>0</v>
      </c>
      <c r="F27" s="15">
        <f t="shared" si="6"/>
        <v>84</v>
      </c>
      <c r="G27" s="198">
        <f>'[2]10'!H29</f>
        <v>36</v>
      </c>
      <c r="H27" s="199">
        <f>'[2]10'!I29</f>
        <v>0</v>
      </c>
      <c r="I27" s="199">
        <f>'[2]10'!J29</f>
        <v>0</v>
      </c>
      <c r="J27" s="199">
        <f>'[2]10'!K29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8">
        <f>'[2]10'!B30</f>
        <v>84</v>
      </c>
      <c r="C28" s="199">
        <f>'[2]10'!C30</f>
        <v>0</v>
      </c>
      <c r="D28" s="199">
        <f>'[2]10'!D30</f>
        <v>0</v>
      </c>
      <c r="E28" s="199">
        <f>'[2]10'!E30</f>
        <v>0</v>
      </c>
      <c r="F28" s="15">
        <f t="shared" si="6"/>
        <v>84</v>
      </c>
      <c r="G28" s="198">
        <f>'[2]10'!H30</f>
        <v>36</v>
      </c>
      <c r="H28" s="199">
        <f>'[2]10'!I30</f>
        <v>0</v>
      </c>
      <c r="I28" s="199">
        <f>'[2]10'!J30</f>
        <v>0</v>
      </c>
      <c r="J28" s="199">
        <f>'[2]10'!K30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8">
        <f>'[2]10'!B31</f>
        <v>84</v>
      </c>
      <c r="C29" s="199">
        <f>'[2]10'!C31</f>
        <v>0</v>
      </c>
      <c r="D29" s="199">
        <f>'[2]10'!D31</f>
        <v>0</v>
      </c>
      <c r="E29" s="199">
        <f>'[2]10'!E31</f>
        <v>0</v>
      </c>
      <c r="F29" s="15">
        <f t="shared" si="6"/>
        <v>84</v>
      </c>
      <c r="G29" s="198">
        <f>'[2]10'!H31</f>
        <v>36</v>
      </c>
      <c r="H29" s="199">
        <f>'[2]10'!I31</f>
        <v>0</v>
      </c>
      <c r="I29" s="199">
        <f>'[2]10'!J31</f>
        <v>0</v>
      </c>
      <c r="J29" s="199">
        <f>'[2]10'!K31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8">
        <f>'[2]10'!B32</f>
        <v>84</v>
      </c>
      <c r="C30" s="199">
        <f>'[2]10'!C32</f>
        <v>0</v>
      </c>
      <c r="D30" s="199">
        <f>'[2]10'!D32</f>
        <v>0</v>
      </c>
      <c r="E30" s="199">
        <f>'[2]10'!E32</f>
        <v>0</v>
      </c>
      <c r="F30" s="15">
        <f t="shared" si="6"/>
        <v>84</v>
      </c>
      <c r="G30" s="198">
        <f>'[2]10'!H32</f>
        <v>36</v>
      </c>
      <c r="H30" s="199">
        <f>'[2]10'!I32</f>
        <v>0</v>
      </c>
      <c r="I30" s="199">
        <f>'[2]10'!J32</f>
        <v>0</v>
      </c>
      <c r="J30" s="199">
        <f>'[2]10'!K32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8">
        <f>'[2]10'!B33</f>
        <v>84</v>
      </c>
      <c r="C31" s="199">
        <f>'[2]10'!C33</f>
        <v>0</v>
      </c>
      <c r="D31" s="199">
        <f>'[2]10'!D33</f>
        <v>0</v>
      </c>
      <c r="E31" s="199">
        <f>'[2]10'!E33</f>
        <v>0</v>
      </c>
      <c r="F31" s="15">
        <f t="shared" si="6"/>
        <v>84</v>
      </c>
      <c r="G31" s="198">
        <f>'[2]10'!H33</f>
        <v>36</v>
      </c>
      <c r="H31" s="199">
        <f>'[2]10'!I33</f>
        <v>0</v>
      </c>
      <c r="I31" s="199">
        <f>'[2]10'!J33</f>
        <v>0</v>
      </c>
      <c r="J31" s="199">
        <f>'[2]10'!K33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8">
        <f>'[2]10'!B34</f>
        <v>84</v>
      </c>
      <c r="C32" s="199">
        <f>'[2]10'!C34</f>
        <v>0</v>
      </c>
      <c r="D32" s="199">
        <f>'[2]10'!D34</f>
        <v>0</v>
      </c>
      <c r="E32" s="199">
        <f>'[2]10'!E34</f>
        <v>0</v>
      </c>
      <c r="F32" s="15">
        <f t="shared" si="6"/>
        <v>84</v>
      </c>
      <c r="G32" s="198">
        <f>'[2]10'!H34</f>
        <v>36</v>
      </c>
      <c r="H32" s="199">
        <f>'[2]10'!I34</f>
        <v>0</v>
      </c>
      <c r="I32" s="199">
        <f>'[2]10'!J34</f>
        <v>0</v>
      </c>
      <c r="J32" s="199">
        <f>'[2]10'!K34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8">
        <f>'[2]10'!B35</f>
        <v>84</v>
      </c>
      <c r="C33" s="199">
        <f>'[2]10'!C35</f>
        <v>0</v>
      </c>
      <c r="D33" s="199">
        <f>'[2]10'!D35</f>
        <v>0</v>
      </c>
      <c r="E33" s="199">
        <f>'[2]10'!E35</f>
        <v>0</v>
      </c>
      <c r="F33" s="15">
        <f t="shared" si="6"/>
        <v>84</v>
      </c>
      <c r="G33" s="198">
        <f>'[2]10'!H35</f>
        <v>36</v>
      </c>
      <c r="H33" s="199">
        <f>'[2]10'!I35</f>
        <v>0</v>
      </c>
      <c r="I33" s="199">
        <f>'[2]10'!J35</f>
        <v>0</v>
      </c>
      <c r="J33" s="199">
        <f>'[2]10'!K35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8">
        <f>'[2]10'!B36</f>
        <v>84</v>
      </c>
      <c r="C34" s="199">
        <f>'[2]10'!C36</f>
        <v>0</v>
      </c>
      <c r="D34" s="199">
        <f>'[2]10'!D36</f>
        <v>0</v>
      </c>
      <c r="E34" s="199">
        <f>'[2]10'!E36</f>
        <v>0</v>
      </c>
      <c r="F34" s="15">
        <f t="shared" si="6"/>
        <v>84</v>
      </c>
      <c r="G34" s="198">
        <f>'[2]10'!H36</f>
        <v>36</v>
      </c>
      <c r="H34" s="199">
        <f>'[2]10'!I36</f>
        <v>0</v>
      </c>
      <c r="I34" s="199">
        <f>'[2]10'!J36</f>
        <v>0</v>
      </c>
      <c r="J34" s="199">
        <f>'[2]10'!K36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8">
        <f>'[2]10'!B37</f>
        <v>84</v>
      </c>
      <c r="C35" s="199">
        <f>'[2]10'!C37</f>
        <v>0</v>
      </c>
      <c r="D35" s="199">
        <f>'[2]10'!D37</f>
        <v>0</v>
      </c>
      <c r="E35" s="199">
        <f>'[2]10'!E37</f>
        <v>0</v>
      </c>
      <c r="F35" s="15">
        <f t="shared" si="6"/>
        <v>84</v>
      </c>
      <c r="G35" s="198">
        <f>'[2]10'!H37</f>
        <v>36</v>
      </c>
      <c r="H35" s="199">
        <f>'[2]10'!I37</f>
        <v>0</v>
      </c>
      <c r="I35" s="199">
        <f>'[2]10'!J37</f>
        <v>0</v>
      </c>
      <c r="J35" s="199">
        <f>'[2]10'!K37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8">
        <f>'[2]10'!B38</f>
        <v>84</v>
      </c>
      <c r="C36" s="199">
        <f>'[2]10'!C38</f>
        <v>0</v>
      </c>
      <c r="D36" s="199">
        <f>'[2]10'!D38</f>
        <v>0</v>
      </c>
      <c r="E36" s="199">
        <f>'[2]10'!E38</f>
        <v>0</v>
      </c>
      <c r="F36" s="15">
        <f t="shared" si="6"/>
        <v>84</v>
      </c>
      <c r="G36" s="198">
        <f>'[2]10'!H38</f>
        <v>36</v>
      </c>
      <c r="H36" s="199">
        <f>'[2]10'!I38</f>
        <v>0</v>
      </c>
      <c r="I36" s="199">
        <f>'[2]10'!J38</f>
        <v>0</v>
      </c>
      <c r="J36" s="199">
        <f>'[2]10'!K38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8">
        <f>'[2]10'!B39</f>
        <v>84</v>
      </c>
      <c r="C37" s="199">
        <f>'[2]10'!C39</f>
        <v>0</v>
      </c>
      <c r="D37" s="199">
        <f>'[2]10'!D39</f>
        <v>0</v>
      </c>
      <c r="E37" s="199">
        <f>'[2]10'!E39</f>
        <v>0</v>
      </c>
      <c r="F37" s="15">
        <f t="shared" si="6"/>
        <v>84</v>
      </c>
      <c r="G37" s="198">
        <f>'[2]10'!H39</f>
        <v>36</v>
      </c>
      <c r="H37" s="199">
        <f>'[2]10'!I39</f>
        <v>0</v>
      </c>
      <c r="I37" s="199">
        <f>'[2]10'!J39</f>
        <v>0</v>
      </c>
      <c r="J37" s="199">
        <f>'[2]10'!K39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8">
        <f>'[2]10'!B40</f>
        <v>84</v>
      </c>
      <c r="C38" s="199">
        <f>'[2]10'!C40</f>
        <v>0</v>
      </c>
      <c r="D38" s="199">
        <f>'[2]10'!D40</f>
        <v>0</v>
      </c>
      <c r="E38" s="199">
        <f>'[2]10'!E40</f>
        <v>0</v>
      </c>
      <c r="F38" s="15">
        <f t="shared" si="6"/>
        <v>84</v>
      </c>
      <c r="G38" s="198">
        <f>'[2]10'!H40</f>
        <v>36</v>
      </c>
      <c r="H38" s="199">
        <f>'[2]10'!I40</f>
        <v>0</v>
      </c>
      <c r="I38" s="199">
        <f>'[2]10'!J40</f>
        <v>0</v>
      </c>
      <c r="J38" s="199">
        <f>'[2]10'!K40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8">
        <f>'[2]10'!B41</f>
        <v>84</v>
      </c>
      <c r="C39" s="199">
        <f>'[2]10'!C41</f>
        <v>0</v>
      </c>
      <c r="D39" s="199">
        <f>'[2]10'!D41</f>
        <v>0</v>
      </c>
      <c r="E39" s="199">
        <f>'[2]10'!E41</f>
        <v>0</v>
      </c>
      <c r="F39" s="15">
        <f t="shared" si="6"/>
        <v>84</v>
      </c>
      <c r="G39" s="198">
        <f>'[2]10'!H41</f>
        <v>36</v>
      </c>
      <c r="H39" s="199">
        <f>'[2]10'!I41</f>
        <v>0</v>
      </c>
      <c r="I39" s="199">
        <f>'[2]10'!J41</f>
        <v>0</v>
      </c>
      <c r="J39" s="199">
        <f>'[2]10'!K41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8">
        <f>'[2]10'!B42</f>
        <v>84</v>
      </c>
      <c r="C40" s="199">
        <f>'[2]10'!C42</f>
        <v>0</v>
      </c>
      <c r="D40" s="199">
        <f>'[2]10'!D42</f>
        <v>0</v>
      </c>
      <c r="E40" s="199">
        <f>'[2]10'!E42</f>
        <v>0</v>
      </c>
      <c r="F40" s="15">
        <f t="shared" si="6"/>
        <v>84</v>
      </c>
      <c r="G40" s="198">
        <f>'[2]10'!H42</f>
        <v>36</v>
      </c>
      <c r="H40" s="199">
        <f>'[2]10'!I42</f>
        <v>0</v>
      </c>
      <c r="I40" s="199">
        <f>'[2]10'!J42</f>
        <v>0</v>
      </c>
      <c r="J40" s="199">
        <f>'[2]10'!K42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8">
        <f>'[2]10'!B43</f>
        <v>84</v>
      </c>
      <c r="C41" s="199">
        <f>'[2]10'!C43</f>
        <v>0</v>
      </c>
      <c r="D41" s="199">
        <f>'[2]10'!D43</f>
        <v>0</v>
      </c>
      <c r="E41" s="199">
        <f>'[2]10'!E43</f>
        <v>0</v>
      </c>
      <c r="F41" s="15">
        <f t="shared" si="6"/>
        <v>84</v>
      </c>
      <c r="G41" s="198">
        <f>'[2]10'!H43</f>
        <v>36</v>
      </c>
      <c r="H41" s="199">
        <f>'[2]10'!I43</f>
        <v>0</v>
      </c>
      <c r="I41" s="199">
        <f>'[2]10'!J43</f>
        <v>0</v>
      </c>
      <c r="J41" s="199">
        <f>'[2]10'!K43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8">
        <f>'[2]10'!B44</f>
        <v>84</v>
      </c>
      <c r="C42" s="199">
        <f>'[2]10'!C44</f>
        <v>0</v>
      </c>
      <c r="D42" s="199">
        <f>'[2]10'!D44</f>
        <v>0</v>
      </c>
      <c r="E42" s="199">
        <f>'[2]10'!E44</f>
        <v>0</v>
      </c>
      <c r="F42" s="15">
        <f t="shared" si="6"/>
        <v>84</v>
      </c>
      <c r="G42" s="198">
        <f>'[2]10'!H44</f>
        <v>36</v>
      </c>
      <c r="H42" s="199">
        <f>'[2]10'!I44</f>
        <v>0</v>
      </c>
      <c r="I42" s="199">
        <f>'[2]10'!J44</f>
        <v>0</v>
      </c>
      <c r="J42" s="199">
        <f>'[2]10'!K44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8">
        <f>'[2]10'!B45</f>
        <v>84</v>
      </c>
      <c r="C43" s="199">
        <f>'[2]10'!C45</f>
        <v>0</v>
      </c>
      <c r="D43" s="199">
        <f>'[2]10'!D45</f>
        <v>0</v>
      </c>
      <c r="E43" s="199">
        <f>'[2]10'!E45</f>
        <v>0</v>
      </c>
      <c r="F43" s="15">
        <f t="shared" si="6"/>
        <v>84</v>
      </c>
      <c r="G43" s="198">
        <f>'[2]10'!H45</f>
        <v>35</v>
      </c>
      <c r="H43" s="199">
        <f>'[2]10'!I45</f>
        <v>0</v>
      </c>
      <c r="I43" s="199">
        <f>'[2]10'!J45</f>
        <v>0</v>
      </c>
      <c r="J43" s="199">
        <f>'[2]10'!K45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8">
        <f>'[2]10'!B46</f>
        <v>84</v>
      </c>
      <c r="C44" s="199">
        <f>'[2]10'!C46</f>
        <v>0</v>
      </c>
      <c r="D44" s="199">
        <f>'[2]10'!D46</f>
        <v>0</v>
      </c>
      <c r="E44" s="199">
        <f>'[2]10'!E46</f>
        <v>0</v>
      </c>
      <c r="F44" s="15">
        <f t="shared" si="6"/>
        <v>84</v>
      </c>
      <c r="G44" s="198">
        <f>'[2]10'!H46</f>
        <v>35</v>
      </c>
      <c r="H44" s="199">
        <f>'[2]10'!I46</f>
        <v>0</v>
      </c>
      <c r="I44" s="199">
        <f>'[2]10'!J46</f>
        <v>0</v>
      </c>
      <c r="J44" s="199">
        <f>'[2]10'!K46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8">
        <f>'[2]10'!B47</f>
        <v>84</v>
      </c>
      <c r="C45" s="199">
        <f>'[2]10'!C47</f>
        <v>0</v>
      </c>
      <c r="D45" s="199">
        <f>'[2]10'!D47</f>
        <v>0</v>
      </c>
      <c r="E45" s="199">
        <f>'[2]10'!E47</f>
        <v>0</v>
      </c>
      <c r="F45" s="15">
        <f t="shared" si="6"/>
        <v>84</v>
      </c>
      <c r="G45" s="198">
        <f>'[2]10'!H47</f>
        <v>35</v>
      </c>
      <c r="H45" s="199">
        <f>'[2]10'!I47</f>
        <v>0</v>
      </c>
      <c r="I45" s="199">
        <f>'[2]10'!J47</f>
        <v>0</v>
      </c>
      <c r="J45" s="199">
        <f>'[2]10'!K47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8">
        <f>'[2]10'!B48</f>
        <v>84</v>
      </c>
      <c r="C46" s="199">
        <f>'[2]10'!C48</f>
        <v>0</v>
      </c>
      <c r="D46" s="199">
        <f>'[2]10'!D48</f>
        <v>0</v>
      </c>
      <c r="E46" s="199">
        <f>'[2]10'!E48</f>
        <v>0</v>
      </c>
      <c r="F46" s="15">
        <f t="shared" si="6"/>
        <v>84</v>
      </c>
      <c r="G46" s="198">
        <f>'[2]10'!H48</f>
        <v>35</v>
      </c>
      <c r="H46" s="199">
        <f>'[2]10'!I48</f>
        <v>0</v>
      </c>
      <c r="I46" s="199">
        <f>'[2]10'!J48</f>
        <v>0</v>
      </c>
      <c r="J46" s="199">
        <f>'[2]10'!K48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8">
        <f>'[2]10'!B49</f>
        <v>84</v>
      </c>
      <c r="C47" s="199">
        <f>'[2]10'!C49</f>
        <v>0</v>
      </c>
      <c r="D47" s="199">
        <f>'[2]10'!D49</f>
        <v>0</v>
      </c>
      <c r="E47" s="199">
        <f>'[2]10'!E49</f>
        <v>0</v>
      </c>
      <c r="F47" s="15">
        <f t="shared" si="6"/>
        <v>84</v>
      </c>
      <c r="G47" s="198">
        <f>'[2]10'!H49</f>
        <v>34</v>
      </c>
      <c r="H47" s="199">
        <f>'[2]10'!I49</f>
        <v>0</v>
      </c>
      <c r="I47" s="199">
        <f>'[2]10'!J49</f>
        <v>0</v>
      </c>
      <c r="J47" s="199">
        <f>'[2]10'!K49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8">
        <f>'[2]10'!B50</f>
        <v>84</v>
      </c>
      <c r="C48" s="199">
        <f>'[2]10'!C50</f>
        <v>0</v>
      </c>
      <c r="D48" s="199">
        <f>'[2]10'!D50</f>
        <v>0</v>
      </c>
      <c r="E48" s="199">
        <f>'[2]10'!E50</f>
        <v>0</v>
      </c>
      <c r="F48" s="15">
        <f t="shared" si="6"/>
        <v>84</v>
      </c>
      <c r="G48" s="198">
        <f>'[2]10'!H50</f>
        <v>34</v>
      </c>
      <c r="H48" s="199">
        <f>'[2]10'!I50</f>
        <v>0</v>
      </c>
      <c r="I48" s="199">
        <f>'[2]10'!J50</f>
        <v>0</v>
      </c>
      <c r="J48" s="199">
        <f>'[2]10'!K50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8">
        <f>'[2]10'!B51</f>
        <v>84</v>
      </c>
      <c r="C49" s="199">
        <f>'[2]10'!C51</f>
        <v>0</v>
      </c>
      <c r="D49" s="199">
        <f>'[2]10'!D51</f>
        <v>0</v>
      </c>
      <c r="E49" s="199">
        <f>'[2]10'!E51</f>
        <v>0</v>
      </c>
      <c r="F49" s="15">
        <f t="shared" si="6"/>
        <v>84</v>
      </c>
      <c r="G49" s="198">
        <f>'[2]10'!H51</f>
        <v>34</v>
      </c>
      <c r="H49" s="199">
        <f>'[2]10'!I51</f>
        <v>0</v>
      </c>
      <c r="I49" s="199">
        <f>'[2]10'!J51</f>
        <v>0</v>
      </c>
      <c r="J49" s="199">
        <f>'[2]10'!K51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8">
        <f>'[2]10'!B52</f>
        <v>84</v>
      </c>
      <c r="C50" s="199">
        <f>'[2]10'!C52</f>
        <v>0</v>
      </c>
      <c r="D50" s="199">
        <f>'[2]10'!D52</f>
        <v>0</v>
      </c>
      <c r="E50" s="199">
        <f>'[2]10'!E52</f>
        <v>0</v>
      </c>
      <c r="F50" s="15">
        <f t="shared" si="6"/>
        <v>84</v>
      </c>
      <c r="G50" s="198">
        <f>'[2]10'!H52</f>
        <v>34</v>
      </c>
      <c r="H50" s="199">
        <f>'[2]10'!I52</f>
        <v>0</v>
      </c>
      <c r="I50" s="199">
        <f>'[2]10'!J52</f>
        <v>0</v>
      </c>
      <c r="J50" s="199">
        <f>'[2]10'!K52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8">
        <f>'[2]10'!B53</f>
        <v>84</v>
      </c>
      <c r="C51" s="199">
        <f>'[2]10'!C53</f>
        <v>0</v>
      </c>
      <c r="D51" s="199">
        <f>'[2]10'!D53</f>
        <v>0</v>
      </c>
      <c r="E51" s="199">
        <f>'[2]10'!E53</f>
        <v>0</v>
      </c>
      <c r="F51" s="15">
        <f t="shared" si="6"/>
        <v>84</v>
      </c>
      <c r="G51" s="198">
        <f>'[2]10'!H53</f>
        <v>34</v>
      </c>
      <c r="H51" s="199">
        <f>'[2]10'!I53</f>
        <v>0</v>
      </c>
      <c r="I51" s="199">
        <f>'[2]10'!J53</f>
        <v>0</v>
      </c>
      <c r="J51" s="199">
        <f>'[2]10'!K53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8">
        <f>'[2]10'!B54</f>
        <v>84</v>
      </c>
      <c r="C52" s="199">
        <f>'[2]10'!C54</f>
        <v>0</v>
      </c>
      <c r="D52" s="199">
        <f>'[2]10'!D54</f>
        <v>0</v>
      </c>
      <c r="E52" s="199">
        <f>'[2]10'!E54</f>
        <v>0</v>
      </c>
      <c r="F52" s="15">
        <f t="shared" si="6"/>
        <v>84</v>
      </c>
      <c r="G52" s="198">
        <f>'[2]10'!H54</f>
        <v>34</v>
      </c>
      <c r="H52" s="199">
        <f>'[2]10'!I54</f>
        <v>0</v>
      </c>
      <c r="I52" s="199">
        <f>'[2]10'!J54</f>
        <v>0</v>
      </c>
      <c r="J52" s="199">
        <f>'[2]10'!K54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8">
        <f>'[2]10'!B55</f>
        <v>84</v>
      </c>
      <c r="C53" s="199">
        <f>'[2]10'!C55</f>
        <v>0</v>
      </c>
      <c r="D53" s="199">
        <f>'[2]10'!D55</f>
        <v>0</v>
      </c>
      <c r="E53" s="199">
        <f>'[2]10'!E55</f>
        <v>0</v>
      </c>
      <c r="F53" s="15">
        <f t="shared" si="6"/>
        <v>84</v>
      </c>
      <c r="G53" s="198">
        <f>'[2]10'!H55</f>
        <v>33</v>
      </c>
      <c r="H53" s="199">
        <f>'[2]10'!I55</f>
        <v>0</v>
      </c>
      <c r="I53" s="199">
        <f>'[2]10'!J55</f>
        <v>0</v>
      </c>
      <c r="J53" s="199">
        <f>'[2]10'!K55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8">
        <f>'[2]10'!B56</f>
        <v>84</v>
      </c>
      <c r="C54" s="199">
        <f>'[2]10'!C56</f>
        <v>0</v>
      </c>
      <c r="D54" s="199">
        <f>'[2]10'!D56</f>
        <v>0</v>
      </c>
      <c r="E54" s="199">
        <f>'[2]10'!E56</f>
        <v>0</v>
      </c>
      <c r="F54" s="15">
        <f t="shared" si="6"/>
        <v>84</v>
      </c>
      <c r="G54" s="198">
        <f>'[2]10'!H56</f>
        <v>33</v>
      </c>
      <c r="H54" s="199">
        <f>'[2]10'!I56</f>
        <v>0</v>
      </c>
      <c r="I54" s="199">
        <f>'[2]10'!J56</f>
        <v>0</v>
      </c>
      <c r="J54" s="199">
        <f>'[2]10'!K56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8">
        <f>'[2]10'!B57</f>
        <v>84</v>
      </c>
      <c r="C55" s="199">
        <f>'[2]10'!C57</f>
        <v>0</v>
      </c>
      <c r="D55" s="199">
        <f>'[2]10'!D57</f>
        <v>0</v>
      </c>
      <c r="E55" s="199">
        <f>'[2]10'!E57</f>
        <v>0</v>
      </c>
      <c r="F55" s="15">
        <f t="shared" si="6"/>
        <v>84</v>
      </c>
      <c r="G55" s="198">
        <f>'[2]10'!H57</f>
        <v>33</v>
      </c>
      <c r="H55" s="199">
        <f>'[2]10'!I57</f>
        <v>0</v>
      </c>
      <c r="I55" s="199">
        <f>'[2]10'!J57</f>
        <v>0</v>
      </c>
      <c r="J55" s="199">
        <f>'[2]10'!K57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8">
        <f>'[2]10'!B58</f>
        <v>84</v>
      </c>
      <c r="C56" s="199">
        <f>'[2]10'!C58</f>
        <v>0</v>
      </c>
      <c r="D56" s="199">
        <f>'[2]10'!D58</f>
        <v>0</v>
      </c>
      <c r="E56" s="199">
        <f>'[2]10'!E58</f>
        <v>0</v>
      </c>
      <c r="F56" s="15">
        <f t="shared" si="6"/>
        <v>84</v>
      </c>
      <c r="G56" s="198">
        <f>'[2]10'!H58</f>
        <v>33</v>
      </c>
      <c r="H56" s="199">
        <f>'[2]10'!I58</f>
        <v>0</v>
      </c>
      <c r="I56" s="199">
        <f>'[2]10'!J58</f>
        <v>0</v>
      </c>
      <c r="J56" s="199">
        <f>'[2]10'!K58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8">
        <f>'[2]10'!B59</f>
        <v>84</v>
      </c>
      <c r="C57" s="199">
        <f>'[2]10'!C59</f>
        <v>0</v>
      </c>
      <c r="D57" s="199">
        <f>'[2]10'!D59</f>
        <v>0</v>
      </c>
      <c r="E57" s="199">
        <f>'[2]10'!E59</f>
        <v>0</v>
      </c>
      <c r="F57" s="15">
        <f t="shared" si="6"/>
        <v>84</v>
      </c>
      <c r="G57" s="198">
        <f>'[2]10'!H59</f>
        <v>33</v>
      </c>
      <c r="H57" s="199">
        <f>'[2]10'!I59</f>
        <v>0</v>
      </c>
      <c r="I57" s="199">
        <f>'[2]10'!J59</f>
        <v>0</v>
      </c>
      <c r="J57" s="199">
        <f>'[2]10'!K59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8">
        <f>'[2]10'!B60</f>
        <v>84</v>
      </c>
      <c r="C58" s="199">
        <f>'[2]10'!C60</f>
        <v>0</v>
      </c>
      <c r="D58" s="199">
        <f>'[2]10'!D60</f>
        <v>0</v>
      </c>
      <c r="E58" s="199">
        <f>'[2]10'!E60</f>
        <v>0</v>
      </c>
      <c r="F58" s="15">
        <f t="shared" si="6"/>
        <v>84</v>
      </c>
      <c r="G58" s="198">
        <f>'[2]10'!H60</f>
        <v>33</v>
      </c>
      <c r="H58" s="199">
        <f>'[2]10'!I60</f>
        <v>0</v>
      </c>
      <c r="I58" s="199">
        <f>'[2]10'!J60</f>
        <v>0</v>
      </c>
      <c r="J58" s="199">
        <f>'[2]10'!K60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8">
        <f>'[2]10'!B61</f>
        <v>84</v>
      </c>
      <c r="C59" s="199">
        <f>'[2]10'!C61</f>
        <v>0</v>
      </c>
      <c r="D59" s="199">
        <f>'[2]10'!D61</f>
        <v>0</v>
      </c>
      <c r="E59" s="199">
        <f>'[2]10'!E61</f>
        <v>0</v>
      </c>
      <c r="F59" s="15">
        <f t="shared" si="6"/>
        <v>84</v>
      </c>
      <c r="G59" s="198">
        <f>'[2]10'!H61</f>
        <v>33</v>
      </c>
      <c r="H59" s="199">
        <f>'[2]10'!I61</f>
        <v>0</v>
      </c>
      <c r="I59" s="199">
        <f>'[2]10'!J61</f>
        <v>0</v>
      </c>
      <c r="J59" s="199">
        <f>'[2]10'!K61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8">
        <f>'[2]10'!B62</f>
        <v>84</v>
      </c>
      <c r="C60" s="199">
        <f>'[2]10'!C62</f>
        <v>0</v>
      </c>
      <c r="D60" s="199">
        <f>'[2]10'!D62</f>
        <v>0</v>
      </c>
      <c r="E60" s="199">
        <f>'[2]10'!E62</f>
        <v>0</v>
      </c>
      <c r="F60" s="15">
        <f t="shared" si="6"/>
        <v>84</v>
      </c>
      <c r="G60" s="198">
        <f>'[2]10'!H62</f>
        <v>33</v>
      </c>
      <c r="H60" s="199">
        <f>'[2]10'!I62</f>
        <v>0</v>
      </c>
      <c r="I60" s="199">
        <f>'[2]10'!J62</f>
        <v>0</v>
      </c>
      <c r="J60" s="199">
        <f>'[2]10'!K62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8">
        <f>'[2]10'!B63</f>
        <v>84</v>
      </c>
      <c r="C61" s="199">
        <f>'[2]10'!C63</f>
        <v>0</v>
      </c>
      <c r="D61" s="199">
        <f>'[2]10'!D63</f>
        <v>0</v>
      </c>
      <c r="E61" s="199">
        <f>'[2]10'!E63</f>
        <v>0</v>
      </c>
      <c r="F61" s="15">
        <f t="shared" si="6"/>
        <v>84</v>
      </c>
      <c r="G61" s="198">
        <f>'[2]10'!H63</f>
        <v>33</v>
      </c>
      <c r="H61" s="199">
        <f>'[2]10'!I63</f>
        <v>0</v>
      </c>
      <c r="I61" s="199">
        <f>'[2]10'!J63</f>
        <v>0</v>
      </c>
      <c r="J61" s="199">
        <f>'[2]10'!K63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8">
        <f>'[2]10'!B64</f>
        <v>84</v>
      </c>
      <c r="C62" s="199">
        <f>'[2]10'!C64</f>
        <v>0</v>
      </c>
      <c r="D62" s="199">
        <f>'[2]10'!D64</f>
        <v>0</v>
      </c>
      <c r="E62" s="199">
        <f>'[2]10'!E64</f>
        <v>0</v>
      </c>
      <c r="F62" s="15">
        <f t="shared" si="6"/>
        <v>84</v>
      </c>
      <c r="G62" s="198">
        <f>'[2]10'!H64</f>
        <v>33</v>
      </c>
      <c r="H62" s="199">
        <f>'[2]10'!I64</f>
        <v>0</v>
      </c>
      <c r="I62" s="199">
        <f>'[2]10'!J64</f>
        <v>0</v>
      </c>
      <c r="J62" s="199">
        <f>'[2]10'!K64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8">
        <f>'[2]10'!B65</f>
        <v>84</v>
      </c>
      <c r="C63" s="199">
        <f>'[2]10'!C65</f>
        <v>0</v>
      </c>
      <c r="D63" s="199">
        <f>'[2]10'!D65</f>
        <v>0</v>
      </c>
      <c r="E63" s="199">
        <f>'[2]10'!E65</f>
        <v>0</v>
      </c>
      <c r="F63" s="15">
        <f t="shared" si="6"/>
        <v>84</v>
      </c>
      <c r="G63" s="198">
        <f>'[2]10'!H65</f>
        <v>33</v>
      </c>
      <c r="H63" s="199">
        <f>'[2]10'!I65</f>
        <v>0</v>
      </c>
      <c r="I63" s="199">
        <f>'[2]10'!J65</f>
        <v>0</v>
      </c>
      <c r="J63" s="199">
        <f>'[2]10'!K65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8">
        <f>'[2]10'!B66</f>
        <v>84</v>
      </c>
      <c r="C64" s="199">
        <f>'[2]10'!C66</f>
        <v>0</v>
      </c>
      <c r="D64" s="199">
        <f>'[2]10'!D66</f>
        <v>0</v>
      </c>
      <c r="E64" s="199">
        <f>'[2]10'!E66</f>
        <v>0</v>
      </c>
      <c r="F64" s="15">
        <f t="shared" si="6"/>
        <v>84</v>
      </c>
      <c r="G64" s="198">
        <f>'[2]10'!H66</f>
        <v>33</v>
      </c>
      <c r="H64" s="199">
        <f>'[2]10'!I66</f>
        <v>0</v>
      </c>
      <c r="I64" s="199">
        <f>'[2]10'!J66</f>
        <v>0</v>
      </c>
      <c r="J64" s="199">
        <f>'[2]10'!K66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8">
        <f>'[2]10'!B67</f>
        <v>84</v>
      </c>
      <c r="C65" s="199">
        <f>'[2]10'!C67</f>
        <v>0</v>
      </c>
      <c r="D65" s="199">
        <f>'[2]10'!D67</f>
        <v>0</v>
      </c>
      <c r="E65" s="199">
        <f>'[2]10'!E67</f>
        <v>0</v>
      </c>
      <c r="F65" s="15">
        <f t="shared" si="6"/>
        <v>84</v>
      </c>
      <c r="G65" s="198">
        <f>'[2]10'!H67</f>
        <v>33</v>
      </c>
      <c r="H65" s="199">
        <f>'[2]10'!I67</f>
        <v>0</v>
      </c>
      <c r="I65" s="199">
        <f>'[2]10'!J67</f>
        <v>0</v>
      </c>
      <c r="J65" s="199">
        <f>'[2]10'!K67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8">
        <f>'[2]10'!B68</f>
        <v>84</v>
      </c>
      <c r="C66" s="199">
        <f>'[2]10'!C68</f>
        <v>0</v>
      </c>
      <c r="D66" s="199">
        <f>'[2]10'!D68</f>
        <v>0</v>
      </c>
      <c r="E66" s="199">
        <f>'[2]10'!E68</f>
        <v>0</v>
      </c>
      <c r="F66" s="15">
        <f t="shared" si="6"/>
        <v>84</v>
      </c>
      <c r="G66" s="198">
        <f>'[2]10'!H68</f>
        <v>33</v>
      </c>
      <c r="H66" s="199">
        <f>'[2]10'!I68</f>
        <v>0</v>
      </c>
      <c r="I66" s="199">
        <f>'[2]10'!J68</f>
        <v>0</v>
      </c>
      <c r="J66" s="199">
        <f>'[2]10'!K68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8">
        <f>'[2]10'!B69</f>
        <v>84</v>
      </c>
      <c r="C67" s="199">
        <f>'[2]10'!C69</f>
        <v>0</v>
      </c>
      <c r="D67" s="199">
        <f>'[2]10'!D69</f>
        <v>0</v>
      </c>
      <c r="E67" s="199">
        <f>'[2]10'!E69</f>
        <v>0</v>
      </c>
      <c r="F67" s="15">
        <f t="shared" si="6"/>
        <v>84</v>
      </c>
      <c r="G67" s="198">
        <f>'[2]10'!H69</f>
        <v>33</v>
      </c>
      <c r="H67" s="199">
        <f>'[2]10'!I69</f>
        <v>0</v>
      </c>
      <c r="I67" s="199">
        <f>'[2]10'!J69</f>
        <v>0</v>
      </c>
      <c r="J67" s="199">
        <f>'[2]10'!K69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8">
        <f>'[2]10'!B70</f>
        <v>84</v>
      </c>
      <c r="C68" s="199">
        <f>'[2]10'!C70</f>
        <v>0</v>
      </c>
      <c r="D68" s="199">
        <f>'[2]10'!D70</f>
        <v>0</v>
      </c>
      <c r="E68" s="199">
        <f>'[2]10'!E70</f>
        <v>0</v>
      </c>
      <c r="F68" s="15">
        <f t="shared" si="6"/>
        <v>84</v>
      </c>
      <c r="G68" s="198">
        <f>'[2]10'!H70</f>
        <v>33</v>
      </c>
      <c r="H68" s="199">
        <f>'[2]10'!I70</f>
        <v>0</v>
      </c>
      <c r="I68" s="199">
        <f>'[2]10'!J70</f>
        <v>0</v>
      </c>
      <c r="J68" s="199">
        <f>'[2]10'!K70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8">
        <f>'[2]10'!B71</f>
        <v>84</v>
      </c>
      <c r="C69" s="199">
        <f>'[2]10'!C71</f>
        <v>0</v>
      </c>
      <c r="D69" s="199">
        <f>'[2]10'!D71</f>
        <v>0</v>
      </c>
      <c r="E69" s="199">
        <f>'[2]10'!E71</f>
        <v>0</v>
      </c>
      <c r="F69" s="15">
        <f t="shared" ref="F69:F98" si="16">SUM(B69:E69)</f>
        <v>84</v>
      </c>
      <c r="G69" s="198">
        <f>'[2]10'!H71</f>
        <v>33</v>
      </c>
      <c r="H69" s="199">
        <f>'[2]10'!I71</f>
        <v>0</v>
      </c>
      <c r="I69" s="199">
        <f>'[2]10'!J71</f>
        <v>0</v>
      </c>
      <c r="J69" s="199">
        <f>'[2]10'!K71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8">
        <f>'[2]10'!B72</f>
        <v>84</v>
      </c>
      <c r="C70" s="199">
        <f>'[2]10'!C72</f>
        <v>0</v>
      </c>
      <c r="D70" s="199">
        <f>'[2]10'!D72</f>
        <v>0</v>
      </c>
      <c r="E70" s="199">
        <f>'[2]10'!E72</f>
        <v>0</v>
      </c>
      <c r="F70" s="15">
        <f t="shared" si="16"/>
        <v>84</v>
      </c>
      <c r="G70" s="198">
        <f>'[2]10'!H72</f>
        <v>33</v>
      </c>
      <c r="H70" s="199">
        <f>'[2]10'!I72</f>
        <v>0</v>
      </c>
      <c r="I70" s="199">
        <f>'[2]10'!J72</f>
        <v>0</v>
      </c>
      <c r="J70" s="199">
        <f>'[2]10'!K72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8">
        <f>'[2]10'!B73</f>
        <v>84</v>
      </c>
      <c r="C71" s="199">
        <f>'[2]10'!C73</f>
        <v>0</v>
      </c>
      <c r="D71" s="199">
        <f>'[2]10'!D73</f>
        <v>0</v>
      </c>
      <c r="E71" s="199">
        <f>'[2]10'!E73</f>
        <v>0</v>
      </c>
      <c r="F71" s="15">
        <f t="shared" si="16"/>
        <v>84</v>
      </c>
      <c r="G71" s="198">
        <f>'[2]10'!H73</f>
        <v>33</v>
      </c>
      <c r="H71" s="199">
        <f>'[2]10'!I73</f>
        <v>0</v>
      </c>
      <c r="I71" s="199">
        <f>'[2]10'!J73</f>
        <v>0</v>
      </c>
      <c r="J71" s="199">
        <f>'[2]10'!K73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8">
        <f>'[2]10'!B74</f>
        <v>84</v>
      </c>
      <c r="C72" s="199">
        <f>'[2]10'!C74</f>
        <v>0</v>
      </c>
      <c r="D72" s="199">
        <f>'[2]10'!D74</f>
        <v>0</v>
      </c>
      <c r="E72" s="199">
        <f>'[2]10'!E74</f>
        <v>0</v>
      </c>
      <c r="F72" s="15">
        <f t="shared" si="16"/>
        <v>84</v>
      </c>
      <c r="G72" s="198">
        <f>'[2]10'!H74</f>
        <v>33</v>
      </c>
      <c r="H72" s="199">
        <f>'[2]10'!I74</f>
        <v>0</v>
      </c>
      <c r="I72" s="199">
        <f>'[2]10'!J74</f>
        <v>0</v>
      </c>
      <c r="J72" s="199">
        <f>'[2]10'!K74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8">
        <f>'[2]10'!B75</f>
        <v>84</v>
      </c>
      <c r="C73" s="199">
        <f>'[2]10'!C75</f>
        <v>0</v>
      </c>
      <c r="D73" s="199">
        <f>'[2]10'!D75</f>
        <v>0</v>
      </c>
      <c r="E73" s="199">
        <f>'[2]10'!E75</f>
        <v>0</v>
      </c>
      <c r="F73" s="15">
        <f t="shared" si="16"/>
        <v>84</v>
      </c>
      <c r="G73" s="198">
        <f>'[2]10'!H75</f>
        <v>33</v>
      </c>
      <c r="H73" s="199">
        <f>'[2]10'!I75</f>
        <v>0</v>
      </c>
      <c r="I73" s="199">
        <f>'[2]10'!J75</f>
        <v>0</v>
      </c>
      <c r="J73" s="199">
        <f>'[2]10'!K75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8">
        <f>'[2]10'!B76</f>
        <v>84</v>
      </c>
      <c r="C74" s="199">
        <f>'[2]10'!C76</f>
        <v>0</v>
      </c>
      <c r="D74" s="199">
        <f>'[2]10'!D76</f>
        <v>0</v>
      </c>
      <c r="E74" s="199">
        <f>'[2]10'!E76</f>
        <v>0</v>
      </c>
      <c r="F74" s="15">
        <f t="shared" si="16"/>
        <v>84</v>
      </c>
      <c r="G74" s="198">
        <f>'[2]10'!H76</f>
        <v>33</v>
      </c>
      <c r="H74" s="199">
        <f>'[2]10'!I76</f>
        <v>0</v>
      </c>
      <c r="I74" s="199">
        <f>'[2]10'!J76</f>
        <v>0</v>
      </c>
      <c r="J74" s="199">
        <f>'[2]10'!K76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8">
        <f>'[2]10'!B77</f>
        <v>84</v>
      </c>
      <c r="C75" s="199">
        <f>'[2]10'!C77</f>
        <v>0</v>
      </c>
      <c r="D75" s="199">
        <f>'[2]10'!D77</f>
        <v>0</v>
      </c>
      <c r="E75" s="199">
        <f>'[2]10'!E77</f>
        <v>0</v>
      </c>
      <c r="F75" s="15">
        <f t="shared" si="16"/>
        <v>84</v>
      </c>
      <c r="G75" s="198">
        <f>'[2]10'!H77</f>
        <v>33</v>
      </c>
      <c r="H75" s="199">
        <f>'[2]10'!I77</f>
        <v>0</v>
      </c>
      <c r="I75" s="199">
        <f>'[2]10'!J77</f>
        <v>0</v>
      </c>
      <c r="J75" s="199">
        <f>'[2]10'!K77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8">
        <f>'[2]10'!B78</f>
        <v>84</v>
      </c>
      <c r="C76" s="199">
        <f>'[2]10'!C78</f>
        <v>0</v>
      </c>
      <c r="D76" s="199">
        <f>'[2]10'!D78</f>
        <v>0</v>
      </c>
      <c r="E76" s="199">
        <f>'[2]10'!E78</f>
        <v>0</v>
      </c>
      <c r="F76" s="15">
        <f t="shared" si="16"/>
        <v>84</v>
      </c>
      <c r="G76" s="198">
        <f>'[2]10'!H78</f>
        <v>34</v>
      </c>
      <c r="H76" s="199">
        <f>'[2]10'!I78</f>
        <v>0</v>
      </c>
      <c r="I76" s="199">
        <f>'[2]10'!J78</f>
        <v>0</v>
      </c>
      <c r="J76" s="199">
        <f>'[2]10'!K78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8">
        <f>'[2]10'!B79</f>
        <v>84</v>
      </c>
      <c r="C77" s="199">
        <f>'[2]10'!C79</f>
        <v>0</v>
      </c>
      <c r="D77" s="199">
        <f>'[2]10'!D79</f>
        <v>0</v>
      </c>
      <c r="E77" s="199">
        <f>'[2]10'!E79</f>
        <v>0</v>
      </c>
      <c r="F77" s="15">
        <f t="shared" si="16"/>
        <v>84</v>
      </c>
      <c r="G77" s="198">
        <f>'[2]10'!H79</f>
        <v>34</v>
      </c>
      <c r="H77" s="199">
        <f>'[2]10'!I79</f>
        <v>0</v>
      </c>
      <c r="I77" s="199">
        <f>'[2]10'!J79</f>
        <v>0</v>
      </c>
      <c r="J77" s="199">
        <f>'[2]10'!K79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8">
        <f>'[2]10'!B80</f>
        <v>84</v>
      </c>
      <c r="C78" s="199">
        <f>'[2]10'!C80</f>
        <v>0</v>
      </c>
      <c r="D78" s="199">
        <f>'[2]10'!D80</f>
        <v>0</v>
      </c>
      <c r="E78" s="199">
        <f>'[2]10'!E80</f>
        <v>0</v>
      </c>
      <c r="F78" s="15">
        <f t="shared" si="16"/>
        <v>84</v>
      </c>
      <c r="G78" s="198">
        <f>'[2]10'!H80</f>
        <v>34</v>
      </c>
      <c r="H78" s="199">
        <f>'[2]10'!I80</f>
        <v>0</v>
      </c>
      <c r="I78" s="199">
        <f>'[2]10'!J80</f>
        <v>0</v>
      </c>
      <c r="J78" s="199">
        <f>'[2]10'!K80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8">
        <f>'[2]10'!B81</f>
        <v>84</v>
      </c>
      <c r="C79" s="199">
        <f>'[2]10'!C81</f>
        <v>0</v>
      </c>
      <c r="D79" s="199">
        <f>'[2]10'!D81</f>
        <v>0</v>
      </c>
      <c r="E79" s="199">
        <f>'[2]10'!E81</f>
        <v>0</v>
      </c>
      <c r="F79" s="15">
        <f t="shared" si="16"/>
        <v>84</v>
      </c>
      <c r="G79" s="198">
        <f>'[2]10'!H81</f>
        <v>34</v>
      </c>
      <c r="H79" s="199">
        <f>'[2]10'!I81</f>
        <v>0</v>
      </c>
      <c r="I79" s="199">
        <f>'[2]10'!J81</f>
        <v>0</v>
      </c>
      <c r="J79" s="199">
        <f>'[2]10'!K81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8">
        <f>'[2]10'!B82</f>
        <v>84</v>
      </c>
      <c r="C80" s="199">
        <f>'[2]10'!C82</f>
        <v>0</v>
      </c>
      <c r="D80" s="199">
        <f>'[2]10'!D82</f>
        <v>0</v>
      </c>
      <c r="E80" s="199">
        <f>'[2]10'!E82</f>
        <v>0</v>
      </c>
      <c r="F80" s="15">
        <f t="shared" si="16"/>
        <v>84</v>
      </c>
      <c r="G80" s="198">
        <f>'[2]10'!H82</f>
        <v>34</v>
      </c>
      <c r="H80" s="199">
        <f>'[2]10'!I82</f>
        <v>0</v>
      </c>
      <c r="I80" s="199">
        <f>'[2]10'!J82</f>
        <v>0</v>
      </c>
      <c r="J80" s="199">
        <f>'[2]10'!K82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8">
        <f>'[2]10'!B83</f>
        <v>84</v>
      </c>
      <c r="C81" s="199">
        <f>'[2]10'!C83</f>
        <v>0</v>
      </c>
      <c r="D81" s="199">
        <f>'[2]10'!D83</f>
        <v>0</v>
      </c>
      <c r="E81" s="199">
        <f>'[2]10'!E83</f>
        <v>0</v>
      </c>
      <c r="F81" s="15">
        <f t="shared" si="16"/>
        <v>84</v>
      </c>
      <c r="G81" s="198">
        <f>'[2]10'!H83</f>
        <v>34</v>
      </c>
      <c r="H81" s="199">
        <f>'[2]10'!I83</f>
        <v>0</v>
      </c>
      <c r="I81" s="199">
        <f>'[2]10'!J83</f>
        <v>0</v>
      </c>
      <c r="J81" s="199">
        <f>'[2]10'!K83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8">
        <f>'[2]10'!B84</f>
        <v>84</v>
      </c>
      <c r="C82" s="199">
        <f>'[2]10'!C84</f>
        <v>0</v>
      </c>
      <c r="D82" s="199">
        <f>'[2]10'!D84</f>
        <v>0</v>
      </c>
      <c r="E82" s="199">
        <f>'[2]10'!E84</f>
        <v>0</v>
      </c>
      <c r="F82" s="15">
        <f t="shared" si="16"/>
        <v>84</v>
      </c>
      <c r="G82" s="198">
        <f>'[2]10'!H84</f>
        <v>34</v>
      </c>
      <c r="H82" s="199">
        <f>'[2]10'!I84</f>
        <v>0</v>
      </c>
      <c r="I82" s="199">
        <f>'[2]10'!J84</f>
        <v>0</v>
      </c>
      <c r="J82" s="199">
        <f>'[2]10'!K84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8">
        <f>'[2]10'!B85</f>
        <v>84</v>
      </c>
      <c r="C83" s="199">
        <f>'[2]10'!C85</f>
        <v>0</v>
      </c>
      <c r="D83" s="199">
        <f>'[2]10'!D85</f>
        <v>0</v>
      </c>
      <c r="E83" s="199">
        <f>'[2]10'!E85</f>
        <v>0</v>
      </c>
      <c r="F83" s="15">
        <f t="shared" si="16"/>
        <v>84</v>
      </c>
      <c r="G83" s="198">
        <f>'[2]10'!H85</f>
        <v>34</v>
      </c>
      <c r="H83" s="199">
        <f>'[2]10'!I85</f>
        <v>0</v>
      </c>
      <c r="I83" s="199">
        <f>'[2]10'!J85</f>
        <v>0</v>
      </c>
      <c r="J83" s="199">
        <f>'[2]10'!K85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8">
        <f>'[2]10'!B86</f>
        <v>84</v>
      </c>
      <c r="C84" s="199">
        <f>'[2]10'!C86</f>
        <v>0</v>
      </c>
      <c r="D84" s="199">
        <f>'[2]10'!D86</f>
        <v>0</v>
      </c>
      <c r="E84" s="199">
        <f>'[2]10'!E86</f>
        <v>0</v>
      </c>
      <c r="F84" s="15">
        <f t="shared" si="16"/>
        <v>84</v>
      </c>
      <c r="G84" s="198">
        <f>'[2]10'!H86</f>
        <v>34</v>
      </c>
      <c r="H84" s="199">
        <f>'[2]10'!I86</f>
        <v>0</v>
      </c>
      <c r="I84" s="199">
        <f>'[2]10'!J86</f>
        <v>0</v>
      </c>
      <c r="J84" s="199">
        <f>'[2]10'!K86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8">
        <f>'[2]10'!B87</f>
        <v>84</v>
      </c>
      <c r="C85" s="199">
        <f>'[2]10'!C87</f>
        <v>0</v>
      </c>
      <c r="D85" s="199">
        <f>'[2]10'!D87</f>
        <v>0</v>
      </c>
      <c r="E85" s="199">
        <f>'[2]10'!E87</f>
        <v>0</v>
      </c>
      <c r="F85" s="15">
        <f t="shared" si="16"/>
        <v>84</v>
      </c>
      <c r="G85" s="198">
        <f>'[2]10'!H87</f>
        <v>34</v>
      </c>
      <c r="H85" s="199">
        <f>'[2]10'!I87</f>
        <v>0</v>
      </c>
      <c r="I85" s="199">
        <f>'[2]10'!J87</f>
        <v>0</v>
      </c>
      <c r="J85" s="199">
        <f>'[2]10'!K87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8">
        <f>'[2]10'!B88</f>
        <v>84</v>
      </c>
      <c r="C86" s="199">
        <f>'[2]10'!C88</f>
        <v>0</v>
      </c>
      <c r="D86" s="199">
        <f>'[2]10'!D88</f>
        <v>0</v>
      </c>
      <c r="E86" s="199">
        <f>'[2]10'!E88</f>
        <v>0</v>
      </c>
      <c r="F86" s="15">
        <f t="shared" si="16"/>
        <v>84</v>
      </c>
      <c r="G86" s="198">
        <f>'[2]10'!H88</f>
        <v>34</v>
      </c>
      <c r="H86" s="199">
        <f>'[2]10'!I88</f>
        <v>0</v>
      </c>
      <c r="I86" s="199">
        <f>'[2]10'!J88</f>
        <v>0</v>
      </c>
      <c r="J86" s="199">
        <f>'[2]10'!K88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8">
        <f>'[2]10'!B89</f>
        <v>84</v>
      </c>
      <c r="C87" s="199">
        <f>'[2]10'!C89</f>
        <v>0</v>
      </c>
      <c r="D87" s="199">
        <f>'[2]10'!D89</f>
        <v>0</v>
      </c>
      <c r="E87" s="199">
        <f>'[2]10'!E89</f>
        <v>0</v>
      </c>
      <c r="F87" s="15">
        <f t="shared" si="16"/>
        <v>84</v>
      </c>
      <c r="G87" s="198">
        <f>'[2]10'!H89</f>
        <v>34</v>
      </c>
      <c r="H87" s="199">
        <f>'[2]10'!I89</f>
        <v>0</v>
      </c>
      <c r="I87" s="199">
        <f>'[2]10'!J89</f>
        <v>0</v>
      </c>
      <c r="J87" s="199">
        <f>'[2]10'!K89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8">
        <f>'[2]10'!B90</f>
        <v>84</v>
      </c>
      <c r="C88" s="199">
        <f>'[2]10'!C90</f>
        <v>0</v>
      </c>
      <c r="D88" s="199">
        <f>'[2]10'!D90</f>
        <v>0</v>
      </c>
      <c r="E88" s="199">
        <f>'[2]10'!E90</f>
        <v>0</v>
      </c>
      <c r="F88" s="15">
        <f t="shared" si="16"/>
        <v>84</v>
      </c>
      <c r="G88" s="198">
        <f>'[2]10'!H90</f>
        <v>34</v>
      </c>
      <c r="H88" s="199">
        <f>'[2]10'!I90</f>
        <v>0</v>
      </c>
      <c r="I88" s="199">
        <f>'[2]10'!J90</f>
        <v>0</v>
      </c>
      <c r="J88" s="199">
        <f>'[2]10'!K90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8">
        <f>'[2]10'!B91</f>
        <v>84</v>
      </c>
      <c r="C89" s="199">
        <f>'[2]10'!C91</f>
        <v>0</v>
      </c>
      <c r="D89" s="199">
        <f>'[2]10'!D91</f>
        <v>0</v>
      </c>
      <c r="E89" s="199">
        <f>'[2]10'!E91</f>
        <v>0</v>
      </c>
      <c r="F89" s="15">
        <f t="shared" si="16"/>
        <v>84</v>
      </c>
      <c r="G89" s="198">
        <f>'[2]10'!H91</f>
        <v>34</v>
      </c>
      <c r="H89" s="199">
        <f>'[2]10'!I91</f>
        <v>0</v>
      </c>
      <c r="I89" s="199">
        <f>'[2]10'!J91</f>
        <v>0</v>
      </c>
      <c r="J89" s="199">
        <f>'[2]10'!K91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8">
        <f>'[2]10'!B92</f>
        <v>84</v>
      </c>
      <c r="C90" s="199">
        <f>'[2]10'!C92</f>
        <v>0</v>
      </c>
      <c r="D90" s="199">
        <f>'[2]10'!D92</f>
        <v>0</v>
      </c>
      <c r="E90" s="199">
        <f>'[2]10'!E92</f>
        <v>0</v>
      </c>
      <c r="F90" s="15">
        <f t="shared" si="16"/>
        <v>84</v>
      </c>
      <c r="G90" s="198">
        <f>'[2]10'!H92</f>
        <v>34</v>
      </c>
      <c r="H90" s="199">
        <f>'[2]10'!I92</f>
        <v>0</v>
      </c>
      <c r="I90" s="199">
        <f>'[2]10'!J92</f>
        <v>0</v>
      </c>
      <c r="J90" s="199">
        <f>'[2]10'!K92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8">
        <f>'[2]10'!B93</f>
        <v>84</v>
      </c>
      <c r="C91" s="199">
        <f>'[2]10'!C93</f>
        <v>0</v>
      </c>
      <c r="D91" s="199">
        <f>'[2]10'!D93</f>
        <v>0</v>
      </c>
      <c r="E91" s="199">
        <f>'[2]10'!E93</f>
        <v>0</v>
      </c>
      <c r="F91" s="15">
        <f t="shared" si="16"/>
        <v>84</v>
      </c>
      <c r="G91" s="198">
        <f>'[2]10'!H93</f>
        <v>35</v>
      </c>
      <c r="H91" s="199">
        <f>'[2]10'!I93</f>
        <v>0</v>
      </c>
      <c r="I91" s="199">
        <f>'[2]10'!J93</f>
        <v>0</v>
      </c>
      <c r="J91" s="199">
        <f>'[2]10'!K93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8">
        <f>'[2]10'!B94</f>
        <v>84</v>
      </c>
      <c r="C92" s="199">
        <f>'[2]10'!C94</f>
        <v>0</v>
      </c>
      <c r="D92" s="199">
        <f>'[2]10'!D94</f>
        <v>0</v>
      </c>
      <c r="E92" s="199">
        <f>'[2]10'!E94</f>
        <v>0</v>
      </c>
      <c r="F92" s="15">
        <f t="shared" si="16"/>
        <v>84</v>
      </c>
      <c r="G92" s="198">
        <f>'[2]10'!H94</f>
        <v>35</v>
      </c>
      <c r="H92" s="199">
        <f>'[2]10'!I94</f>
        <v>0</v>
      </c>
      <c r="I92" s="199">
        <f>'[2]10'!J94</f>
        <v>0</v>
      </c>
      <c r="J92" s="199">
        <f>'[2]10'!K94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8">
        <f>'[2]10'!B95</f>
        <v>84</v>
      </c>
      <c r="C93" s="199">
        <f>'[2]10'!C95</f>
        <v>0</v>
      </c>
      <c r="D93" s="199">
        <f>'[2]10'!D95</f>
        <v>0</v>
      </c>
      <c r="E93" s="199">
        <f>'[2]10'!E95</f>
        <v>0</v>
      </c>
      <c r="F93" s="15">
        <f t="shared" si="16"/>
        <v>84</v>
      </c>
      <c r="G93" s="198">
        <f>'[2]10'!H95</f>
        <v>35</v>
      </c>
      <c r="H93" s="199">
        <f>'[2]10'!I95</f>
        <v>0</v>
      </c>
      <c r="I93" s="199">
        <f>'[2]10'!J95</f>
        <v>0</v>
      </c>
      <c r="J93" s="199">
        <f>'[2]10'!K95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8">
        <f>'[2]10'!B96</f>
        <v>84</v>
      </c>
      <c r="C94" s="199">
        <f>'[2]10'!C96</f>
        <v>0</v>
      </c>
      <c r="D94" s="199">
        <f>'[2]10'!D96</f>
        <v>0</v>
      </c>
      <c r="E94" s="199">
        <f>'[2]10'!E96</f>
        <v>0</v>
      </c>
      <c r="F94" s="15">
        <f t="shared" si="16"/>
        <v>84</v>
      </c>
      <c r="G94" s="198">
        <f>'[2]10'!H96</f>
        <v>35</v>
      </c>
      <c r="H94" s="199">
        <f>'[2]10'!I96</f>
        <v>0</v>
      </c>
      <c r="I94" s="199">
        <f>'[2]10'!J96</f>
        <v>0</v>
      </c>
      <c r="J94" s="199">
        <f>'[2]10'!K96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8">
        <f>'[2]10'!B97</f>
        <v>84</v>
      </c>
      <c r="C95" s="199">
        <f>'[2]10'!C97</f>
        <v>0</v>
      </c>
      <c r="D95" s="199">
        <f>'[2]10'!D97</f>
        <v>0</v>
      </c>
      <c r="E95" s="199">
        <f>'[2]10'!E97</f>
        <v>0</v>
      </c>
      <c r="F95" s="15">
        <f t="shared" si="16"/>
        <v>84</v>
      </c>
      <c r="G95" s="198">
        <f>'[2]10'!H97</f>
        <v>35</v>
      </c>
      <c r="H95" s="199">
        <f>'[2]10'!I97</f>
        <v>0</v>
      </c>
      <c r="I95" s="199">
        <f>'[2]10'!J97</f>
        <v>0</v>
      </c>
      <c r="J95" s="199">
        <f>'[2]10'!K97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8">
        <f>'[2]10'!B98</f>
        <v>84</v>
      </c>
      <c r="C96" s="199">
        <f>'[2]10'!C98</f>
        <v>0</v>
      </c>
      <c r="D96" s="199">
        <f>'[2]10'!D98</f>
        <v>0</v>
      </c>
      <c r="E96" s="199">
        <f>'[2]10'!E98</f>
        <v>0</v>
      </c>
      <c r="F96" s="15">
        <f t="shared" si="16"/>
        <v>84</v>
      </c>
      <c r="G96" s="198">
        <f>'[2]10'!H98</f>
        <v>35</v>
      </c>
      <c r="H96" s="199">
        <f>'[2]10'!I98</f>
        <v>0</v>
      </c>
      <c r="I96" s="199">
        <f>'[2]10'!J98</f>
        <v>0</v>
      </c>
      <c r="J96" s="199">
        <f>'[2]10'!K98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8">
        <f>'[2]10'!B99</f>
        <v>84</v>
      </c>
      <c r="C97" s="199">
        <f>'[2]10'!C99</f>
        <v>0</v>
      </c>
      <c r="D97" s="199">
        <f>'[2]10'!D99</f>
        <v>0</v>
      </c>
      <c r="E97" s="199">
        <f>'[2]10'!E99</f>
        <v>0</v>
      </c>
      <c r="F97" s="15">
        <f t="shared" si="16"/>
        <v>84</v>
      </c>
      <c r="G97" s="198">
        <f>'[2]10'!H99</f>
        <v>35</v>
      </c>
      <c r="H97" s="199">
        <f>'[2]10'!I99</f>
        <v>0</v>
      </c>
      <c r="I97" s="199">
        <f>'[2]10'!J99</f>
        <v>0</v>
      </c>
      <c r="J97" s="199">
        <f>'[2]10'!K99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8">
        <f>'[2]10'!B100</f>
        <v>84</v>
      </c>
      <c r="C98" s="199">
        <f>'[2]10'!C100</f>
        <v>0</v>
      </c>
      <c r="D98" s="199">
        <f>'[2]10'!D100</f>
        <v>0</v>
      </c>
      <c r="E98" s="199">
        <f>'[2]10'!E100</f>
        <v>0</v>
      </c>
      <c r="F98" s="15">
        <f t="shared" si="16"/>
        <v>84</v>
      </c>
      <c r="G98" s="198">
        <f>'[2]10'!H100</f>
        <v>35</v>
      </c>
      <c r="H98" s="199">
        <f>'[2]10'!I100</f>
        <v>0</v>
      </c>
      <c r="I98" s="199">
        <f>'[2]10'!J100</f>
        <v>0</v>
      </c>
      <c r="J98" s="199">
        <f>'[2]10'!K100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0.83025000000000004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0.83025000000000004</v>
      </c>
      <c r="L99" s="171">
        <f t="shared" si="17"/>
        <v>2.4E-2</v>
      </c>
      <c r="M99" s="171">
        <f t="shared" si="17"/>
        <v>0.81794999999999973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0.81794999999999973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940</v>
      </c>
      <c r="G3" s="16">
        <f>'[3]10'!G5</f>
        <v>0</v>
      </c>
      <c r="H3" s="17">
        <f>SUM(B3:G3)</f>
        <v>1260</v>
      </c>
      <c r="I3" s="15">
        <f>'[3]10'!J5</f>
        <v>320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300</v>
      </c>
      <c r="N3" s="16">
        <f>'[3]10'!O5</f>
        <v>0</v>
      </c>
      <c r="O3" s="17">
        <f>SUM(I3:N3)</f>
        <v>620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300</v>
      </c>
      <c r="V3" s="16">
        <f t="shared" si="0"/>
        <v>0</v>
      </c>
      <c r="W3" s="17">
        <f>SUM(Q3:V3)</f>
        <v>620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300</v>
      </c>
      <c r="AQ3" s="8">
        <f t="shared" si="3"/>
        <v>0</v>
      </c>
      <c r="AR3" s="8">
        <f>SUM(AL3:AQ3)</f>
        <v>556</v>
      </c>
      <c r="AT3" s="8">
        <v>32</v>
      </c>
      <c r="AU3" s="8">
        <v>32</v>
      </c>
      <c r="AW3" s="201">
        <v>32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32</v>
      </c>
      <c r="BD3" s="201">
        <v>32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940</v>
      </c>
      <c r="G4" s="16">
        <f>'[3]10'!G6</f>
        <v>0</v>
      </c>
      <c r="H4" s="17">
        <f>SUM(B4:G4)</f>
        <v>1260</v>
      </c>
      <c r="I4" s="15">
        <f>'[3]10'!J6</f>
        <v>320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300</v>
      </c>
      <c r="N4" s="16">
        <f>'[3]10'!O6</f>
        <v>0</v>
      </c>
      <c r="O4" s="17">
        <f>SUM(I4:N4)</f>
        <v>620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300</v>
      </c>
      <c r="V4" s="16">
        <f>IF($P4=1,N4,IF(AND($P4=0.985,N4&gt;0.985*G4),G4*0.985,IF(AND($P4=0.965,N4&gt;0.965*G4),0.965*G4,N4)))</f>
        <v>0</v>
      </c>
      <c r="W4" s="17">
        <f>SUM(Q4:V4)</f>
        <v>620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300</v>
      </c>
      <c r="AQ4" s="8">
        <f t="shared" si="3"/>
        <v>0</v>
      </c>
      <c r="AR4" s="8">
        <f t="shared" ref="AR4:AR67" si="18">SUM(AL4:AQ4)</f>
        <v>556</v>
      </c>
      <c r="AT4" s="8">
        <v>32</v>
      </c>
      <c r="AU4" s="8">
        <v>32</v>
      </c>
      <c r="AW4" s="201">
        <v>32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32</v>
      </c>
      <c r="BD4" s="201">
        <v>32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940</v>
      </c>
      <c r="G5" s="16">
        <f>'[3]10'!G7</f>
        <v>0</v>
      </c>
      <c r="H5" s="17">
        <f t="shared" ref="H5:H68" si="27">SUM(B5:G5)</f>
        <v>1260</v>
      </c>
      <c r="I5" s="15">
        <f>'[3]10'!J7</f>
        <v>320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300</v>
      </c>
      <c r="N5" s="16">
        <f>'[3]10'!O7</f>
        <v>0</v>
      </c>
      <c r="O5" s="17">
        <f t="shared" ref="O5:O68" si="28">SUM(I5:N5)</f>
        <v>620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300</v>
      </c>
      <c r="V5" s="16">
        <f t="shared" si="0"/>
        <v>0</v>
      </c>
      <c r="W5" s="17">
        <f t="shared" ref="W5:W68" si="30">SUM(Q5:V5)</f>
        <v>620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300</v>
      </c>
      <c r="AQ5" s="8">
        <f t="shared" si="3"/>
        <v>0</v>
      </c>
      <c r="AR5" s="8">
        <f t="shared" si="18"/>
        <v>556</v>
      </c>
      <c r="AT5" s="8">
        <v>32</v>
      </c>
      <c r="AU5" s="8">
        <v>32</v>
      </c>
      <c r="AW5" s="201">
        <v>32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32</v>
      </c>
      <c r="BD5" s="201">
        <v>32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940</v>
      </c>
      <c r="G6" s="16">
        <f>'[3]10'!G8</f>
        <v>0</v>
      </c>
      <c r="H6" s="17">
        <f t="shared" si="27"/>
        <v>1260</v>
      </c>
      <c r="I6" s="15">
        <f>'[3]10'!J8</f>
        <v>320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300</v>
      </c>
      <c r="N6" s="16">
        <f>'[3]10'!O8</f>
        <v>0</v>
      </c>
      <c r="O6" s="17">
        <f t="shared" si="28"/>
        <v>620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300</v>
      </c>
      <c r="V6" s="16">
        <f t="shared" si="0"/>
        <v>0</v>
      </c>
      <c r="W6" s="17">
        <f t="shared" si="30"/>
        <v>620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300</v>
      </c>
      <c r="AQ6" s="8">
        <f t="shared" si="3"/>
        <v>0</v>
      </c>
      <c r="AR6" s="8">
        <f t="shared" si="18"/>
        <v>556</v>
      </c>
      <c r="AT6" s="8">
        <v>32</v>
      </c>
      <c r="AU6" s="8">
        <v>32</v>
      </c>
      <c r="AW6" s="201">
        <v>32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32</v>
      </c>
      <c r="BD6" s="201">
        <v>32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940</v>
      </c>
      <c r="G7" s="16">
        <f>'[3]10'!G9</f>
        <v>0</v>
      </c>
      <c r="H7" s="17">
        <f t="shared" si="27"/>
        <v>1260</v>
      </c>
      <c r="I7" s="15">
        <f>'[3]10'!J9</f>
        <v>320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300</v>
      </c>
      <c r="N7" s="16">
        <f>'[3]10'!O9</f>
        <v>0</v>
      </c>
      <c r="O7" s="17">
        <f t="shared" si="28"/>
        <v>620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300</v>
      </c>
      <c r="V7" s="16">
        <f t="shared" si="0"/>
        <v>0</v>
      </c>
      <c r="W7" s="17">
        <f t="shared" si="30"/>
        <v>620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300</v>
      </c>
      <c r="AQ7" s="8">
        <f t="shared" si="3"/>
        <v>0</v>
      </c>
      <c r="AR7" s="8">
        <f t="shared" si="18"/>
        <v>556</v>
      </c>
      <c r="AT7" s="8">
        <v>32</v>
      </c>
      <c r="AU7" s="8">
        <v>32</v>
      </c>
      <c r="AW7" s="201">
        <v>32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32</v>
      </c>
      <c r="BD7" s="201">
        <v>32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940</v>
      </c>
      <c r="G8" s="16">
        <f>'[3]10'!G10</f>
        <v>0</v>
      </c>
      <c r="H8" s="17">
        <f t="shared" si="27"/>
        <v>1260</v>
      </c>
      <c r="I8" s="15">
        <f>'[3]10'!J10</f>
        <v>320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300</v>
      </c>
      <c r="N8" s="16">
        <f>'[3]10'!O10</f>
        <v>0</v>
      </c>
      <c r="O8" s="17">
        <f t="shared" si="28"/>
        <v>620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300</v>
      </c>
      <c r="V8" s="16">
        <f t="shared" si="0"/>
        <v>0</v>
      </c>
      <c r="W8" s="17">
        <f t="shared" si="30"/>
        <v>620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300</v>
      </c>
      <c r="AQ8" s="8">
        <f t="shared" si="3"/>
        <v>0</v>
      </c>
      <c r="AR8" s="8">
        <f t="shared" si="18"/>
        <v>556</v>
      </c>
      <c r="AT8" s="8">
        <v>32</v>
      </c>
      <c r="AU8" s="8">
        <v>32</v>
      </c>
      <c r="AW8" s="201">
        <v>32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 s="8">
        <f t="shared" si="19"/>
        <v>32</v>
      </c>
      <c r="BD8" s="201">
        <v>32</v>
      </c>
      <c r="BE8" s="201">
        <v>0</v>
      </c>
      <c r="BF8" s="201">
        <v>0</v>
      </c>
      <c r="BG8" s="201">
        <v>0</v>
      </c>
      <c r="BH8" s="201">
        <v>0</v>
      </c>
      <c r="BI8" s="201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940</v>
      </c>
      <c r="G9" s="16">
        <f>'[3]10'!G11</f>
        <v>0</v>
      </c>
      <c r="H9" s="17">
        <f t="shared" si="27"/>
        <v>1260</v>
      </c>
      <c r="I9" s="15">
        <f>'[3]10'!J11</f>
        <v>320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300</v>
      </c>
      <c r="N9" s="16">
        <f>'[3]10'!O11</f>
        <v>0</v>
      </c>
      <c r="O9" s="17">
        <f t="shared" si="28"/>
        <v>620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300</v>
      </c>
      <c r="V9" s="16">
        <f t="shared" si="0"/>
        <v>0</v>
      </c>
      <c r="W9" s="17">
        <f t="shared" si="30"/>
        <v>620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300</v>
      </c>
      <c r="AQ9" s="8">
        <f t="shared" si="3"/>
        <v>0</v>
      </c>
      <c r="AR9" s="8">
        <f t="shared" si="18"/>
        <v>556</v>
      </c>
      <c r="AT9" s="8">
        <v>32</v>
      </c>
      <c r="AU9" s="8">
        <v>32</v>
      </c>
      <c r="AW9" s="201">
        <v>32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 s="8">
        <f t="shared" si="19"/>
        <v>32</v>
      </c>
      <c r="BD9" s="201">
        <v>32</v>
      </c>
      <c r="BE9" s="201">
        <v>0</v>
      </c>
      <c r="BF9" s="201">
        <v>0</v>
      </c>
      <c r="BG9" s="201">
        <v>0</v>
      </c>
      <c r="BH9" s="201">
        <v>0</v>
      </c>
      <c r="BI9" s="201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940</v>
      </c>
      <c r="G10" s="16">
        <f>'[3]10'!G12</f>
        <v>0</v>
      </c>
      <c r="H10" s="17">
        <f t="shared" si="27"/>
        <v>1260</v>
      </c>
      <c r="I10" s="15">
        <f>'[3]10'!J12</f>
        <v>320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300</v>
      </c>
      <c r="N10" s="16">
        <f>'[3]10'!O12</f>
        <v>0</v>
      </c>
      <c r="O10" s="17">
        <f t="shared" si="28"/>
        <v>620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300</v>
      </c>
      <c r="V10" s="16">
        <f t="shared" si="0"/>
        <v>0</v>
      </c>
      <c r="W10" s="17">
        <f t="shared" si="30"/>
        <v>620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300</v>
      </c>
      <c r="AQ10" s="8">
        <f t="shared" si="3"/>
        <v>0</v>
      </c>
      <c r="AR10" s="8">
        <f t="shared" si="18"/>
        <v>556</v>
      </c>
      <c r="AT10" s="8">
        <v>32</v>
      </c>
      <c r="AU10" s="8">
        <v>32</v>
      </c>
      <c r="AW10" s="201">
        <v>32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 s="8">
        <f t="shared" si="19"/>
        <v>32</v>
      </c>
      <c r="BD10" s="201">
        <v>32</v>
      </c>
      <c r="BE10" s="201">
        <v>0</v>
      </c>
      <c r="BF10" s="201">
        <v>0</v>
      </c>
      <c r="BG10" s="201">
        <v>0</v>
      </c>
      <c r="BH10" s="201">
        <v>0</v>
      </c>
      <c r="BI10" s="201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940</v>
      </c>
      <c r="G11" s="16">
        <f>'[3]10'!G13</f>
        <v>0</v>
      </c>
      <c r="H11" s="17">
        <f t="shared" si="27"/>
        <v>1260</v>
      </c>
      <c r="I11" s="15">
        <f>'[3]10'!J13</f>
        <v>320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160</v>
      </c>
      <c r="N11" s="16">
        <f>'[3]10'!O13</f>
        <v>0</v>
      </c>
      <c r="O11" s="17">
        <f t="shared" si="28"/>
        <v>480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160</v>
      </c>
      <c r="V11" s="16">
        <f t="shared" si="0"/>
        <v>0</v>
      </c>
      <c r="W11" s="17">
        <f t="shared" si="30"/>
        <v>480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2.25</v>
      </c>
      <c r="AC11" s="8">
        <f t="shared" si="9"/>
        <v>0</v>
      </c>
      <c r="AD11" s="8">
        <f t="shared" si="10"/>
        <v>34.25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2.25</v>
      </c>
      <c r="AJ11" s="8">
        <f t="shared" si="16"/>
        <v>0</v>
      </c>
      <c r="AK11" s="8">
        <f t="shared" si="17"/>
        <v>34.25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155.5</v>
      </c>
      <c r="AQ11" s="8">
        <f t="shared" si="3"/>
        <v>0</v>
      </c>
      <c r="AR11" s="8">
        <f t="shared" si="18"/>
        <v>411.5</v>
      </c>
      <c r="AT11" s="8">
        <v>32</v>
      </c>
      <c r="AU11" s="8">
        <v>32</v>
      </c>
      <c r="AW11" s="201">
        <v>32</v>
      </c>
      <c r="AX11" s="201">
        <v>0</v>
      </c>
      <c r="AY11" s="201">
        <v>0</v>
      </c>
      <c r="AZ11" s="201">
        <v>0</v>
      </c>
      <c r="BA11" s="201">
        <v>2.25</v>
      </c>
      <c r="BB11" s="201">
        <v>0</v>
      </c>
      <c r="BC11" s="8">
        <f t="shared" si="19"/>
        <v>34.25</v>
      </c>
      <c r="BD11" s="201">
        <v>32</v>
      </c>
      <c r="BE11" s="201">
        <v>0</v>
      </c>
      <c r="BF11" s="201">
        <v>0</v>
      </c>
      <c r="BG11" s="201">
        <v>0</v>
      </c>
      <c r="BH11" s="201">
        <v>2.25</v>
      </c>
      <c r="BI11" s="201">
        <v>0</v>
      </c>
      <c r="BJ11" s="8">
        <f t="shared" si="20"/>
        <v>34.25</v>
      </c>
      <c r="BL11" s="8">
        <f t="shared" si="21"/>
        <v>32</v>
      </c>
      <c r="BM11" s="8">
        <f t="shared" si="22"/>
        <v>32</v>
      </c>
      <c r="BN11" s="8">
        <f t="shared" si="23"/>
        <v>34.25</v>
      </c>
      <c r="BO11" s="8">
        <f t="shared" si="24"/>
        <v>34.25</v>
      </c>
      <c r="BP11" s="182">
        <f t="shared" si="25"/>
        <v>-2.25</v>
      </c>
      <c r="BQ11" s="182">
        <f t="shared" si="26"/>
        <v>-2.25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940</v>
      </c>
      <c r="G12" s="16">
        <f>'[3]10'!G14</f>
        <v>0</v>
      </c>
      <c r="H12" s="17">
        <f t="shared" si="27"/>
        <v>1260</v>
      </c>
      <c r="I12" s="15">
        <f>'[3]10'!J14</f>
        <v>320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160</v>
      </c>
      <c r="N12" s="16">
        <f>'[3]10'!O14</f>
        <v>0</v>
      </c>
      <c r="O12" s="17">
        <f t="shared" si="28"/>
        <v>480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160</v>
      </c>
      <c r="V12" s="16">
        <f t="shared" si="0"/>
        <v>0</v>
      </c>
      <c r="W12" s="17">
        <f t="shared" si="30"/>
        <v>480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2.25</v>
      </c>
      <c r="AC12" s="8">
        <f t="shared" si="9"/>
        <v>0</v>
      </c>
      <c r="AD12" s="8">
        <f t="shared" si="10"/>
        <v>34.25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2.25</v>
      </c>
      <c r="AJ12" s="8">
        <f t="shared" si="16"/>
        <v>0</v>
      </c>
      <c r="AK12" s="8">
        <f t="shared" si="17"/>
        <v>34.25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155.5</v>
      </c>
      <c r="AQ12" s="8">
        <f t="shared" si="3"/>
        <v>0</v>
      </c>
      <c r="AR12" s="8">
        <f t="shared" si="18"/>
        <v>411.5</v>
      </c>
      <c r="AT12" s="8">
        <v>32</v>
      </c>
      <c r="AU12" s="8">
        <v>32</v>
      </c>
      <c r="AW12" s="201">
        <v>32</v>
      </c>
      <c r="AX12" s="201">
        <v>0</v>
      </c>
      <c r="AY12" s="201">
        <v>0</v>
      </c>
      <c r="AZ12" s="201">
        <v>0</v>
      </c>
      <c r="BA12" s="201">
        <v>2.25</v>
      </c>
      <c r="BB12" s="201">
        <v>0</v>
      </c>
      <c r="BC12" s="8">
        <f t="shared" si="19"/>
        <v>34.25</v>
      </c>
      <c r="BD12" s="201">
        <v>32</v>
      </c>
      <c r="BE12" s="201">
        <v>0</v>
      </c>
      <c r="BF12" s="201">
        <v>0</v>
      </c>
      <c r="BG12" s="201">
        <v>0</v>
      </c>
      <c r="BH12" s="201">
        <v>2.25</v>
      </c>
      <c r="BI12" s="201">
        <v>0</v>
      </c>
      <c r="BJ12" s="8">
        <f t="shared" si="20"/>
        <v>34.25</v>
      </c>
      <c r="BL12" s="8">
        <f t="shared" si="21"/>
        <v>32</v>
      </c>
      <c r="BM12" s="8">
        <f t="shared" si="22"/>
        <v>32</v>
      </c>
      <c r="BN12" s="8">
        <f t="shared" si="23"/>
        <v>34.25</v>
      </c>
      <c r="BO12" s="8">
        <f t="shared" si="24"/>
        <v>34.25</v>
      </c>
      <c r="BP12" s="182">
        <f t="shared" si="25"/>
        <v>-2.25</v>
      </c>
      <c r="BQ12" s="182">
        <f t="shared" si="26"/>
        <v>-2.25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940</v>
      </c>
      <c r="G13" s="16">
        <f>'[3]10'!G15</f>
        <v>0</v>
      </c>
      <c r="H13" s="17">
        <f t="shared" si="27"/>
        <v>1260</v>
      </c>
      <c r="I13" s="15">
        <f>'[3]10'!J15</f>
        <v>320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166.11</v>
      </c>
      <c r="N13" s="16">
        <f>'[3]10'!O15</f>
        <v>0</v>
      </c>
      <c r="O13" s="17">
        <f t="shared" si="28"/>
        <v>486.11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166.11</v>
      </c>
      <c r="V13" s="16">
        <f t="shared" si="0"/>
        <v>0</v>
      </c>
      <c r="W13" s="17">
        <f t="shared" si="30"/>
        <v>486.11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166.11</v>
      </c>
      <c r="AQ13" s="8">
        <f t="shared" si="3"/>
        <v>0</v>
      </c>
      <c r="AR13" s="8">
        <f t="shared" si="18"/>
        <v>422.11</v>
      </c>
      <c r="AT13" s="8">
        <v>32</v>
      </c>
      <c r="AU13" s="8">
        <v>32</v>
      </c>
      <c r="AW13" s="201">
        <v>32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8">
        <f t="shared" si="19"/>
        <v>32</v>
      </c>
      <c r="BD13" s="201">
        <v>32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940</v>
      </c>
      <c r="G14" s="16">
        <f>'[3]10'!G16</f>
        <v>0</v>
      </c>
      <c r="H14" s="17">
        <f t="shared" si="27"/>
        <v>1260</v>
      </c>
      <c r="I14" s="15">
        <f>'[3]10'!J16</f>
        <v>320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160</v>
      </c>
      <c r="N14" s="16">
        <f>'[3]10'!O16</f>
        <v>0</v>
      </c>
      <c r="O14" s="17">
        <f t="shared" si="28"/>
        <v>480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160</v>
      </c>
      <c r="V14" s="16">
        <f t="shared" si="0"/>
        <v>0</v>
      </c>
      <c r="W14" s="17">
        <f t="shared" si="30"/>
        <v>480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2.25</v>
      </c>
      <c r="AC14" s="8">
        <f t="shared" si="9"/>
        <v>0</v>
      </c>
      <c r="AD14" s="8">
        <f t="shared" si="10"/>
        <v>34.25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2.25</v>
      </c>
      <c r="AJ14" s="8">
        <f t="shared" si="16"/>
        <v>0</v>
      </c>
      <c r="AK14" s="8">
        <f t="shared" si="17"/>
        <v>34.25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155.5</v>
      </c>
      <c r="AQ14" s="8">
        <f t="shared" si="3"/>
        <v>0</v>
      </c>
      <c r="AR14" s="8">
        <f t="shared" si="18"/>
        <v>411.5</v>
      </c>
      <c r="AT14" s="8">
        <v>32</v>
      </c>
      <c r="AU14" s="8">
        <v>32</v>
      </c>
      <c r="AW14" s="201">
        <v>32</v>
      </c>
      <c r="AX14" s="201">
        <v>0</v>
      </c>
      <c r="AY14" s="201">
        <v>0</v>
      </c>
      <c r="AZ14" s="201">
        <v>0</v>
      </c>
      <c r="BA14" s="201">
        <v>2.25</v>
      </c>
      <c r="BB14" s="201">
        <v>0</v>
      </c>
      <c r="BC14" s="8">
        <f t="shared" si="19"/>
        <v>34.25</v>
      </c>
      <c r="BD14" s="201">
        <v>32</v>
      </c>
      <c r="BE14" s="201">
        <v>0</v>
      </c>
      <c r="BF14" s="201">
        <v>0</v>
      </c>
      <c r="BG14" s="201">
        <v>0</v>
      </c>
      <c r="BH14" s="201">
        <v>2.25</v>
      </c>
      <c r="BI14" s="201">
        <v>0</v>
      </c>
      <c r="BJ14" s="8">
        <f t="shared" si="20"/>
        <v>34.25</v>
      </c>
      <c r="BL14" s="8">
        <f t="shared" si="21"/>
        <v>32</v>
      </c>
      <c r="BM14" s="8">
        <f t="shared" si="22"/>
        <v>32</v>
      </c>
      <c r="BN14" s="8">
        <f t="shared" si="23"/>
        <v>34.25</v>
      </c>
      <c r="BO14" s="8">
        <f t="shared" si="24"/>
        <v>34.25</v>
      </c>
      <c r="BP14" s="182">
        <f t="shared" si="25"/>
        <v>-2.25</v>
      </c>
      <c r="BQ14" s="182">
        <f t="shared" si="26"/>
        <v>-2.25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940</v>
      </c>
      <c r="G15" s="16">
        <f>'[3]10'!G17</f>
        <v>0</v>
      </c>
      <c r="H15" s="17">
        <f t="shared" si="27"/>
        <v>1260</v>
      </c>
      <c r="I15" s="15">
        <f>'[3]10'!J17</f>
        <v>320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160</v>
      </c>
      <c r="N15" s="16">
        <f>'[3]10'!O17</f>
        <v>0</v>
      </c>
      <c r="O15" s="17">
        <f t="shared" si="28"/>
        <v>480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160</v>
      </c>
      <c r="V15" s="16">
        <f t="shared" si="0"/>
        <v>0</v>
      </c>
      <c r="W15" s="17">
        <f t="shared" si="30"/>
        <v>480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0.84</v>
      </c>
      <c r="AC15" s="8">
        <f t="shared" si="9"/>
        <v>0</v>
      </c>
      <c r="AD15" s="8">
        <f t="shared" si="10"/>
        <v>32.840000000000003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0.84</v>
      </c>
      <c r="AJ15" s="8">
        <f t="shared" si="16"/>
        <v>0</v>
      </c>
      <c r="AK15" s="8">
        <f t="shared" si="17"/>
        <v>32.840000000000003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158.32</v>
      </c>
      <c r="AQ15" s="8">
        <f t="shared" si="3"/>
        <v>0</v>
      </c>
      <c r="AR15" s="8">
        <f t="shared" si="18"/>
        <v>414.32</v>
      </c>
      <c r="AT15" s="8">
        <v>32</v>
      </c>
      <c r="AU15" s="8">
        <v>32</v>
      </c>
      <c r="AW15" s="201">
        <v>32</v>
      </c>
      <c r="AX15" s="201">
        <v>0</v>
      </c>
      <c r="AY15" s="201">
        <v>0</v>
      </c>
      <c r="AZ15" s="201">
        <v>0</v>
      </c>
      <c r="BA15" s="201">
        <v>0.84</v>
      </c>
      <c r="BB15" s="201">
        <v>0</v>
      </c>
      <c r="BC15" s="8">
        <f t="shared" si="19"/>
        <v>32.840000000000003</v>
      </c>
      <c r="BD15" s="201">
        <v>32</v>
      </c>
      <c r="BE15" s="201">
        <v>0</v>
      </c>
      <c r="BF15" s="201">
        <v>0</v>
      </c>
      <c r="BG15" s="201">
        <v>0</v>
      </c>
      <c r="BH15" s="201">
        <v>0.84</v>
      </c>
      <c r="BI15" s="201">
        <v>0</v>
      </c>
      <c r="BJ15" s="8">
        <f t="shared" si="20"/>
        <v>32.840000000000003</v>
      </c>
      <c r="BL15" s="8">
        <f t="shared" si="21"/>
        <v>32</v>
      </c>
      <c r="BM15" s="8">
        <f t="shared" si="22"/>
        <v>32</v>
      </c>
      <c r="BN15" s="8">
        <f t="shared" si="23"/>
        <v>32.840000000000003</v>
      </c>
      <c r="BO15" s="8">
        <f t="shared" si="24"/>
        <v>32.840000000000003</v>
      </c>
      <c r="BP15" s="182">
        <f t="shared" si="25"/>
        <v>-0.84000000000000341</v>
      </c>
      <c r="BQ15" s="182">
        <f t="shared" si="26"/>
        <v>-0.84000000000000341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940</v>
      </c>
      <c r="G16" s="16">
        <f>'[3]10'!G18</f>
        <v>0</v>
      </c>
      <c r="H16" s="17">
        <f t="shared" si="27"/>
        <v>1260</v>
      </c>
      <c r="I16" s="15">
        <f>'[3]10'!J18</f>
        <v>320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160</v>
      </c>
      <c r="N16" s="16">
        <f>'[3]10'!O18</f>
        <v>0</v>
      </c>
      <c r="O16" s="17">
        <f t="shared" si="28"/>
        <v>480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160</v>
      </c>
      <c r="V16" s="16">
        <f t="shared" si="0"/>
        <v>0</v>
      </c>
      <c r="W16" s="17">
        <f t="shared" si="30"/>
        <v>480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0.84</v>
      </c>
      <c r="AC16" s="8">
        <f t="shared" si="9"/>
        <v>0</v>
      </c>
      <c r="AD16" s="8">
        <f t="shared" si="10"/>
        <v>32.840000000000003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0.84</v>
      </c>
      <c r="AJ16" s="8">
        <f t="shared" si="16"/>
        <v>0</v>
      </c>
      <c r="AK16" s="8">
        <f t="shared" si="17"/>
        <v>32.840000000000003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158.32</v>
      </c>
      <c r="AQ16" s="8">
        <f t="shared" si="3"/>
        <v>0</v>
      </c>
      <c r="AR16" s="8">
        <f t="shared" si="18"/>
        <v>414.32</v>
      </c>
      <c r="AT16" s="8">
        <v>32</v>
      </c>
      <c r="AU16" s="8">
        <v>32</v>
      </c>
      <c r="AW16" s="201">
        <v>32</v>
      </c>
      <c r="AX16" s="201">
        <v>0</v>
      </c>
      <c r="AY16" s="201">
        <v>0</v>
      </c>
      <c r="AZ16" s="201">
        <v>0</v>
      </c>
      <c r="BA16" s="201">
        <v>0.84</v>
      </c>
      <c r="BB16" s="201">
        <v>0</v>
      </c>
      <c r="BC16" s="8">
        <f t="shared" si="19"/>
        <v>32.840000000000003</v>
      </c>
      <c r="BD16" s="201">
        <v>32</v>
      </c>
      <c r="BE16" s="201">
        <v>0</v>
      </c>
      <c r="BF16" s="201">
        <v>0</v>
      </c>
      <c r="BG16" s="201">
        <v>0</v>
      </c>
      <c r="BH16" s="201">
        <v>0.84</v>
      </c>
      <c r="BI16" s="201">
        <v>0</v>
      </c>
      <c r="BJ16" s="8">
        <f t="shared" si="20"/>
        <v>32.840000000000003</v>
      </c>
      <c r="BL16" s="8">
        <f t="shared" si="21"/>
        <v>32</v>
      </c>
      <c r="BM16" s="8">
        <f t="shared" si="22"/>
        <v>32</v>
      </c>
      <c r="BN16" s="8">
        <f t="shared" si="23"/>
        <v>32.840000000000003</v>
      </c>
      <c r="BO16" s="8">
        <f t="shared" si="24"/>
        <v>32.840000000000003</v>
      </c>
      <c r="BP16" s="182">
        <f t="shared" si="25"/>
        <v>-0.84000000000000341</v>
      </c>
      <c r="BQ16" s="182">
        <f t="shared" si="26"/>
        <v>-0.84000000000000341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940</v>
      </c>
      <c r="G17" s="16">
        <f>'[3]10'!G19</f>
        <v>0</v>
      </c>
      <c r="H17" s="17">
        <f t="shared" si="27"/>
        <v>1260</v>
      </c>
      <c r="I17" s="15">
        <f>'[3]10'!J19</f>
        <v>320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162</v>
      </c>
      <c r="N17" s="16">
        <f>'[3]10'!O19</f>
        <v>0</v>
      </c>
      <c r="O17" s="17">
        <f t="shared" si="28"/>
        <v>482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162</v>
      </c>
      <c r="V17" s="16">
        <f t="shared" si="0"/>
        <v>0</v>
      </c>
      <c r="W17" s="17">
        <f t="shared" si="30"/>
        <v>482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162</v>
      </c>
      <c r="AQ17" s="8">
        <f t="shared" si="3"/>
        <v>0</v>
      </c>
      <c r="AR17" s="8">
        <f t="shared" si="18"/>
        <v>418</v>
      </c>
      <c r="AT17" s="8">
        <v>32</v>
      </c>
      <c r="AU17" s="8">
        <v>32</v>
      </c>
      <c r="AW17" s="201">
        <v>32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8">
        <f t="shared" si="19"/>
        <v>32</v>
      </c>
      <c r="BD17" s="201">
        <v>32</v>
      </c>
      <c r="BE17" s="201">
        <v>0</v>
      </c>
      <c r="BF17" s="201">
        <v>0</v>
      </c>
      <c r="BG17" s="201">
        <v>0</v>
      </c>
      <c r="BH17" s="201">
        <v>0</v>
      </c>
      <c r="BI17" s="201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940</v>
      </c>
      <c r="G18" s="16">
        <f>'[3]10'!G20</f>
        <v>0</v>
      </c>
      <c r="H18" s="17">
        <f t="shared" si="27"/>
        <v>1260</v>
      </c>
      <c r="I18" s="15">
        <f>'[3]10'!J20</f>
        <v>320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162</v>
      </c>
      <c r="N18" s="16">
        <f>'[3]10'!O20</f>
        <v>0</v>
      </c>
      <c r="O18" s="17">
        <f t="shared" si="28"/>
        <v>482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162</v>
      </c>
      <c r="V18" s="16">
        <f t="shared" si="0"/>
        <v>0</v>
      </c>
      <c r="W18" s="17">
        <f t="shared" si="30"/>
        <v>482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162</v>
      </c>
      <c r="AQ18" s="8">
        <f t="shared" si="3"/>
        <v>0</v>
      </c>
      <c r="AR18" s="8">
        <f t="shared" si="18"/>
        <v>418</v>
      </c>
      <c r="AT18" s="8">
        <v>32</v>
      </c>
      <c r="AU18" s="8">
        <v>32</v>
      </c>
      <c r="AW18" s="201">
        <v>32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8">
        <f t="shared" si="19"/>
        <v>32</v>
      </c>
      <c r="BD18" s="201">
        <v>32</v>
      </c>
      <c r="BE18" s="201">
        <v>0</v>
      </c>
      <c r="BF18" s="201">
        <v>0</v>
      </c>
      <c r="BG18" s="201">
        <v>0</v>
      </c>
      <c r="BH18" s="201">
        <v>0</v>
      </c>
      <c r="BI18" s="201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940</v>
      </c>
      <c r="G19" s="16">
        <f>'[3]10'!G21</f>
        <v>0</v>
      </c>
      <c r="H19" s="17">
        <f t="shared" si="27"/>
        <v>1260</v>
      </c>
      <c r="I19" s="15">
        <f>'[3]10'!J21</f>
        <v>320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162</v>
      </c>
      <c r="N19" s="16">
        <f>'[3]10'!O21</f>
        <v>0</v>
      </c>
      <c r="O19" s="17">
        <f t="shared" si="28"/>
        <v>482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162</v>
      </c>
      <c r="V19" s="16">
        <f t="shared" si="29"/>
        <v>0</v>
      </c>
      <c r="W19" s="17">
        <f t="shared" si="30"/>
        <v>482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162</v>
      </c>
      <c r="AQ19" s="8">
        <f t="shared" si="31"/>
        <v>0</v>
      </c>
      <c r="AR19" s="8">
        <f t="shared" si="18"/>
        <v>418</v>
      </c>
      <c r="AT19" s="8">
        <v>32</v>
      </c>
      <c r="AU19" s="8">
        <v>32</v>
      </c>
      <c r="AW19" s="201">
        <v>32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8">
        <f t="shared" si="19"/>
        <v>32</v>
      </c>
      <c r="BD19" s="201">
        <v>32</v>
      </c>
      <c r="BE19" s="201">
        <v>0</v>
      </c>
      <c r="BF19" s="201">
        <v>0</v>
      </c>
      <c r="BG19" s="201">
        <v>0</v>
      </c>
      <c r="BH19" s="201">
        <v>0</v>
      </c>
      <c r="BI19" s="201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940</v>
      </c>
      <c r="G20" s="16">
        <f>'[3]10'!G22</f>
        <v>0</v>
      </c>
      <c r="H20" s="17">
        <f t="shared" si="27"/>
        <v>1260</v>
      </c>
      <c r="I20" s="15">
        <f>'[3]10'!J22</f>
        <v>320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162</v>
      </c>
      <c r="N20" s="16">
        <f>'[3]10'!O22</f>
        <v>0</v>
      </c>
      <c r="O20" s="17">
        <f t="shared" si="28"/>
        <v>482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162</v>
      </c>
      <c r="V20" s="16">
        <f t="shared" si="29"/>
        <v>0</v>
      </c>
      <c r="W20" s="17">
        <f t="shared" si="30"/>
        <v>482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162</v>
      </c>
      <c r="AQ20" s="8">
        <f t="shared" si="31"/>
        <v>0</v>
      </c>
      <c r="AR20" s="8">
        <f t="shared" si="18"/>
        <v>418</v>
      </c>
      <c r="AT20" s="8">
        <v>32</v>
      </c>
      <c r="AU20" s="8">
        <v>32</v>
      </c>
      <c r="AW20" s="201">
        <v>32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 s="8">
        <f t="shared" si="19"/>
        <v>32</v>
      </c>
      <c r="BD20" s="201">
        <v>32</v>
      </c>
      <c r="BE20" s="201">
        <v>0</v>
      </c>
      <c r="BF20" s="201">
        <v>0</v>
      </c>
      <c r="BG20" s="201">
        <v>0</v>
      </c>
      <c r="BH20" s="201">
        <v>0</v>
      </c>
      <c r="BI20" s="201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940</v>
      </c>
      <c r="G21" s="16">
        <f>'[3]10'!G23</f>
        <v>0</v>
      </c>
      <c r="H21" s="17">
        <f t="shared" si="27"/>
        <v>1260</v>
      </c>
      <c r="I21" s="15">
        <f>'[3]10'!J23</f>
        <v>320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162</v>
      </c>
      <c r="N21" s="16">
        <f>'[3]10'!O23</f>
        <v>0</v>
      </c>
      <c r="O21" s="17">
        <f t="shared" si="28"/>
        <v>482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162</v>
      </c>
      <c r="V21" s="16">
        <f t="shared" si="29"/>
        <v>0</v>
      </c>
      <c r="W21" s="17">
        <f t="shared" si="30"/>
        <v>482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162</v>
      </c>
      <c r="AQ21" s="8">
        <f t="shared" si="31"/>
        <v>0</v>
      </c>
      <c r="AR21" s="8">
        <f t="shared" si="18"/>
        <v>418</v>
      </c>
      <c r="AT21" s="8">
        <v>32</v>
      </c>
      <c r="AU21" s="8">
        <v>32</v>
      </c>
      <c r="AW21" s="201">
        <v>32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 s="8">
        <f t="shared" si="19"/>
        <v>32</v>
      </c>
      <c r="BD21" s="201">
        <v>32</v>
      </c>
      <c r="BE21" s="201">
        <v>0</v>
      </c>
      <c r="BF21" s="201">
        <v>0</v>
      </c>
      <c r="BG21" s="201">
        <v>0</v>
      </c>
      <c r="BH21" s="201">
        <v>0</v>
      </c>
      <c r="BI21" s="201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940</v>
      </c>
      <c r="G22" s="16">
        <f>'[3]10'!G24</f>
        <v>0</v>
      </c>
      <c r="H22" s="17">
        <f t="shared" si="27"/>
        <v>1260</v>
      </c>
      <c r="I22" s="15">
        <f>'[3]10'!J24</f>
        <v>320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162</v>
      </c>
      <c r="N22" s="16">
        <f>'[3]10'!O24</f>
        <v>0</v>
      </c>
      <c r="O22" s="17">
        <f t="shared" si="28"/>
        <v>482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162</v>
      </c>
      <c r="V22" s="16">
        <f t="shared" si="29"/>
        <v>0</v>
      </c>
      <c r="W22" s="17">
        <f t="shared" si="30"/>
        <v>482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162</v>
      </c>
      <c r="AQ22" s="8">
        <f t="shared" si="31"/>
        <v>0</v>
      </c>
      <c r="AR22" s="8">
        <f t="shared" si="18"/>
        <v>418</v>
      </c>
      <c r="AT22" s="8">
        <v>32</v>
      </c>
      <c r="AU22" s="8">
        <v>32</v>
      </c>
      <c r="AW22" s="201">
        <v>32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 s="8">
        <f t="shared" si="19"/>
        <v>32</v>
      </c>
      <c r="BD22" s="201">
        <v>32</v>
      </c>
      <c r="BE22" s="201">
        <v>0</v>
      </c>
      <c r="BF22" s="201">
        <v>0</v>
      </c>
      <c r="BG22" s="201">
        <v>0</v>
      </c>
      <c r="BH22" s="201">
        <v>0</v>
      </c>
      <c r="BI22" s="201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940</v>
      </c>
      <c r="G23" s="16">
        <f>'[3]10'!G25</f>
        <v>0</v>
      </c>
      <c r="H23" s="17">
        <f t="shared" si="27"/>
        <v>1260</v>
      </c>
      <c r="I23" s="15">
        <f>'[3]10'!J25</f>
        <v>320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162</v>
      </c>
      <c r="N23" s="16">
        <f>'[3]10'!O25</f>
        <v>0</v>
      </c>
      <c r="O23" s="17">
        <f t="shared" si="28"/>
        <v>482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162</v>
      </c>
      <c r="V23" s="16">
        <f t="shared" si="29"/>
        <v>0</v>
      </c>
      <c r="W23" s="17">
        <f t="shared" si="30"/>
        <v>482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162</v>
      </c>
      <c r="AQ23" s="8">
        <f t="shared" si="31"/>
        <v>0</v>
      </c>
      <c r="AR23" s="8">
        <f t="shared" si="18"/>
        <v>418</v>
      </c>
      <c r="AT23" s="8">
        <v>32</v>
      </c>
      <c r="AU23" s="8">
        <v>32</v>
      </c>
      <c r="AW23" s="201">
        <v>32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 s="8">
        <f t="shared" si="19"/>
        <v>32</v>
      </c>
      <c r="BD23" s="201">
        <v>32</v>
      </c>
      <c r="BE23" s="201">
        <v>0</v>
      </c>
      <c r="BF23" s="201">
        <v>0</v>
      </c>
      <c r="BG23" s="201">
        <v>0</v>
      </c>
      <c r="BH23" s="201">
        <v>0</v>
      </c>
      <c r="BI23" s="201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940</v>
      </c>
      <c r="G24" s="16">
        <f>'[3]10'!G26</f>
        <v>0</v>
      </c>
      <c r="H24" s="17">
        <f t="shared" si="27"/>
        <v>1260</v>
      </c>
      <c r="I24" s="15">
        <f>'[3]10'!J26</f>
        <v>320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162</v>
      </c>
      <c r="N24" s="16">
        <f>'[3]10'!O26</f>
        <v>0</v>
      </c>
      <c r="O24" s="17">
        <f t="shared" si="28"/>
        <v>482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162</v>
      </c>
      <c r="V24" s="16">
        <f t="shared" si="29"/>
        <v>0</v>
      </c>
      <c r="W24" s="17">
        <f t="shared" si="30"/>
        <v>482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162</v>
      </c>
      <c r="AQ24" s="8">
        <f t="shared" si="31"/>
        <v>0</v>
      </c>
      <c r="AR24" s="8">
        <f t="shared" si="18"/>
        <v>418</v>
      </c>
      <c r="AT24" s="8">
        <v>32</v>
      </c>
      <c r="AU24" s="8">
        <v>32</v>
      </c>
      <c r="AW24" s="201">
        <v>32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 s="8">
        <f t="shared" si="19"/>
        <v>32</v>
      </c>
      <c r="BD24" s="201">
        <v>32</v>
      </c>
      <c r="BE24" s="201">
        <v>0</v>
      </c>
      <c r="BF24" s="201">
        <v>0</v>
      </c>
      <c r="BG24" s="201">
        <v>0</v>
      </c>
      <c r="BH24" s="201">
        <v>0</v>
      </c>
      <c r="BI24" s="201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940</v>
      </c>
      <c r="G25" s="16">
        <f>'[3]10'!G27</f>
        <v>0</v>
      </c>
      <c r="H25" s="17">
        <f t="shared" si="27"/>
        <v>1260</v>
      </c>
      <c r="I25" s="15">
        <f>'[3]10'!J27</f>
        <v>320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162</v>
      </c>
      <c r="N25" s="16">
        <f>'[3]10'!O27</f>
        <v>0</v>
      </c>
      <c r="O25" s="17">
        <f t="shared" si="28"/>
        <v>482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162</v>
      </c>
      <c r="V25" s="16">
        <f t="shared" si="29"/>
        <v>0</v>
      </c>
      <c r="W25" s="17">
        <f t="shared" si="30"/>
        <v>482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162</v>
      </c>
      <c r="AQ25" s="8">
        <f t="shared" si="31"/>
        <v>0</v>
      </c>
      <c r="AR25" s="8">
        <f t="shared" si="18"/>
        <v>418</v>
      </c>
      <c r="AT25" s="8">
        <v>32</v>
      </c>
      <c r="AU25" s="8">
        <v>32</v>
      </c>
      <c r="AW25" s="201">
        <v>32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8">
        <f t="shared" si="19"/>
        <v>32</v>
      </c>
      <c r="BD25" s="201">
        <v>32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940</v>
      </c>
      <c r="G26" s="16">
        <f>'[3]10'!G28</f>
        <v>0</v>
      </c>
      <c r="H26" s="17">
        <f t="shared" si="27"/>
        <v>1260</v>
      </c>
      <c r="I26" s="15">
        <f>'[3]10'!J28</f>
        <v>320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162</v>
      </c>
      <c r="N26" s="16">
        <f>'[3]10'!O28</f>
        <v>0</v>
      </c>
      <c r="O26" s="17">
        <f t="shared" si="28"/>
        <v>482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162</v>
      </c>
      <c r="V26" s="16">
        <f t="shared" si="29"/>
        <v>0</v>
      </c>
      <c r="W26" s="17">
        <f t="shared" si="30"/>
        <v>482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162</v>
      </c>
      <c r="AQ26" s="8">
        <f t="shared" si="31"/>
        <v>0</v>
      </c>
      <c r="AR26" s="8">
        <f t="shared" si="18"/>
        <v>418</v>
      </c>
      <c r="AT26" s="8">
        <v>32</v>
      </c>
      <c r="AU26" s="8">
        <v>32</v>
      </c>
      <c r="AW26" s="201">
        <v>32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8">
        <f t="shared" si="19"/>
        <v>32</v>
      </c>
      <c r="BD26" s="201">
        <v>32</v>
      </c>
      <c r="BE26" s="201">
        <v>0</v>
      </c>
      <c r="BF26" s="201">
        <v>0</v>
      </c>
      <c r="BG26" s="201">
        <v>0</v>
      </c>
      <c r="BH26" s="201">
        <v>0</v>
      </c>
      <c r="BI26" s="201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940</v>
      </c>
      <c r="G27" s="16">
        <f>'[3]10'!G29</f>
        <v>0</v>
      </c>
      <c r="H27" s="17">
        <f t="shared" si="27"/>
        <v>1260</v>
      </c>
      <c r="I27" s="15">
        <f>'[3]10'!J29</f>
        <v>320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162</v>
      </c>
      <c r="N27" s="16">
        <f>'[3]10'!O29</f>
        <v>0</v>
      </c>
      <c r="O27" s="17">
        <f t="shared" si="28"/>
        <v>482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162</v>
      </c>
      <c r="V27" s="16">
        <f t="shared" si="29"/>
        <v>0</v>
      </c>
      <c r="W27" s="17">
        <f t="shared" si="30"/>
        <v>482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162</v>
      </c>
      <c r="AQ27" s="8">
        <f t="shared" si="31"/>
        <v>0</v>
      </c>
      <c r="AR27" s="8">
        <f t="shared" si="18"/>
        <v>418</v>
      </c>
      <c r="AT27" s="8">
        <v>32</v>
      </c>
      <c r="AU27" s="8">
        <v>32</v>
      </c>
      <c r="AW27" s="201">
        <v>32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8">
        <f t="shared" si="19"/>
        <v>32</v>
      </c>
      <c r="BD27" s="201">
        <v>32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940</v>
      </c>
      <c r="G28" s="16">
        <f>'[3]10'!G30</f>
        <v>0</v>
      </c>
      <c r="H28" s="17">
        <f t="shared" si="27"/>
        <v>1260</v>
      </c>
      <c r="I28" s="15">
        <f>'[3]10'!J30</f>
        <v>320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162</v>
      </c>
      <c r="N28" s="16">
        <f>'[3]10'!O30</f>
        <v>0</v>
      </c>
      <c r="O28" s="17">
        <f t="shared" si="28"/>
        <v>482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162</v>
      </c>
      <c r="V28" s="16">
        <f t="shared" si="29"/>
        <v>0</v>
      </c>
      <c r="W28" s="17">
        <f t="shared" si="30"/>
        <v>482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162</v>
      </c>
      <c r="AQ28" s="8">
        <f t="shared" si="31"/>
        <v>0</v>
      </c>
      <c r="AR28" s="8">
        <f t="shared" si="18"/>
        <v>418</v>
      </c>
      <c r="AT28" s="8">
        <v>32</v>
      </c>
      <c r="AU28" s="8">
        <v>32</v>
      </c>
      <c r="AW28" s="201">
        <v>32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8">
        <f t="shared" si="19"/>
        <v>32</v>
      </c>
      <c r="BD28" s="201">
        <v>32</v>
      </c>
      <c r="BE28" s="201">
        <v>0</v>
      </c>
      <c r="BF28" s="201">
        <v>0</v>
      </c>
      <c r="BG28" s="201">
        <v>0</v>
      </c>
      <c r="BH28" s="201">
        <v>0</v>
      </c>
      <c r="BI28" s="201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940</v>
      </c>
      <c r="G29" s="16">
        <f>'[3]10'!G31</f>
        <v>0</v>
      </c>
      <c r="H29" s="17">
        <f t="shared" si="27"/>
        <v>1260</v>
      </c>
      <c r="I29" s="15">
        <f>'[3]10'!J31</f>
        <v>320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162</v>
      </c>
      <c r="N29" s="16">
        <f>'[3]10'!O31</f>
        <v>0</v>
      </c>
      <c r="O29" s="17">
        <f t="shared" si="28"/>
        <v>482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162</v>
      </c>
      <c r="V29" s="16">
        <f t="shared" si="29"/>
        <v>0</v>
      </c>
      <c r="W29" s="17">
        <f t="shared" si="30"/>
        <v>482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162</v>
      </c>
      <c r="AQ29" s="8">
        <f t="shared" si="31"/>
        <v>0</v>
      </c>
      <c r="AR29" s="8">
        <f t="shared" si="18"/>
        <v>418</v>
      </c>
      <c r="AT29" s="8">
        <v>32</v>
      </c>
      <c r="AU29" s="8">
        <v>32</v>
      </c>
      <c r="AW29" s="201">
        <v>32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8">
        <f t="shared" si="19"/>
        <v>32</v>
      </c>
      <c r="BD29" s="201">
        <v>32</v>
      </c>
      <c r="BE29" s="201">
        <v>0</v>
      </c>
      <c r="BF29" s="201">
        <v>0</v>
      </c>
      <c r="BG29" s="201">
        <v>0</v>
      </c>
      <c r="BH29" s="201">
        <v>0</v>
      </c>
      <c r="BI29" s="201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940</v>
      </c>
      <c r="G30" s="16">
        <f>'[3]10'!G32</f>
        <v>0</v>
      </c>
      <c r="H30" s="17">
        <f t="shared" si="27"/>
        <v>1260</v>
      </c>
      <c r="I30" s="15">
        <f>'[3]10'!J32</f>
        <v>320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162</v>
      </c>
      <c r="N30" s="16">
        <f>'[3]10'!O32</f>
        <v>0</v>
      </c>
      <c r="O30" s="17">
        <f t="shared" si="28"/>
        <v>482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162</v>
      </c>
      <c r="V30" s="16">
        <f t="shared" si="29"/>
        <v>0</v>
      </c>
      <c r="W30" s="17">
        <f t="shared" si="30"/>
        <v>482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162</v>
      </c>
      <c r="AQ30" s="8">
        <f t="shared" si="31"/>
        <v>0</v>
      </c>
      <c r="AR30" s="8">
        <f t="shared" si="18"/>
        <v>418</v>
      </c>
      <c r="AT30" s="8">
        <v>32</v>
      </c>
      <c r="AU30" s="8">
        <v>32</v>
      </c>
      <c r="AW30" s="201">
        <v>32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8">
        <f t="shared" si="19"/>
        <v>32</v>
      </c>
      <c r="BD30" s="201">
        <v>32</v>
      </c>
      <c r="BE30" s="201">
        <v>0</v>
      </c>
      <c r="BF30" s="201">
        <v>0</v>
      </c>
      <c r="BG30" s="201">
        <v>0</v>
      </c>
      <c r="BH30" s="201">
        <v>0</v>
      </c>
      <c r="BI30" s="201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940</v>
      </c>
      <c r="G31" s="16">
        <f>'[3]10'!G33</f>
        <v>0</v>
      </c>
      <c r="H31" s="17">
        <f t="shared" si="27"/>
        <v>1260</v>
      </c>
      <c r="I31" s="15">
        <f>'[3]10'!J33</f>
        <v>320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162</v>
      </c>
      <c r="N31" s="16">
        <f>'[3]10'!O33</f>
        <v>0</v>
      </c>
      <c r="O31" s="17">
        <f t="shared" si="28"/>
        <v>482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162</v>
      </c>
      <c r="V31" s="16">
        <f t="shared" si="29"/>
        <v>0</v>
      </c>
      <c r="W31" s="17">
        <f t="shared" si="30"/>
        <v>482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162</v>
      </c>
      <c r="AQ31" s="8">
        <f t="shared" si="31"/>
        <v>0</v>
      </c>
      <c r="AR31" s="8">
        <f t="shared" si="18"/>
        <v>418</v>
      </c>
      <c r="AT31" s="8">
        <v>32</v>
      </c>
      <c r="AU31" s="8">
        <v>32</v>
      </c>
      <c r="AW31" s="201">
        <v>32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8">
        <f t="shared" si="19"/>
        <v>32</v>
      </c>
      <c r="BD31" s="201">
        <v>32</v>
      </c>
      <c r="BE31" s="201">
        <v>0</v>
      </c>
      <c r="BF31" s="201">
        <v>0</v>
      </c>
      <c r="BG31" s="201">
        <v>0</v>
      </c>
      <c r="BH31" s="201">
        <v>0</v>
      </c>
      <c r="BI31" s="201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940</v>
      </c>
      <c r="G32" s="16">
        <f>'[3]10'!G34</f>
        <v>0</v>
      </c>
      <c r="H32" s="17">
        <f t="shared" si="27"/>
        <v>1260</v>
      </c>
      <c r="I32" s="15">
        <f>'[3]10'!J34</f>
        <v>320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162</v>
      </c>
      <c r="N32" s="16">
        <f>'[3]10'!O34</f>
        <v>0</v>
      </c>
      <c r="O32" s="17">
        <f t="shared" si="28"/>
        <v>482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162</v>
      </c>
      <c r="V32" s="16">
        <f t="shared" si="29"/>
        <v>0</v>
      </c>
      <c r="W32" s="17">
        <f t="shared" si="30"/>
        <v>482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162</v>
      </c>
      <c r="AQ32" s="8">
        <f t="shared" si="31"/>
        <v>0</v>
      </c>
      <c r="AR32" s="8">
        <f t="shared" si="18"/>
        <v>418</v>
      </c>
      <c r="AT32" s="8">
        <v>32</v>
      </c>
      <c r="AU32" s="8">
        <v>32</v>
      </c>
      <c r="AW32" s="201">
        <v>32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 s="8">
        <f t="shared" si="19"/>
        <v>32</v>
      </c>
      <c r="BD32" s="201">
        <v>32</v>
      </c>
      <c r="BE32" s="201">
        <v>0</v>
      </c>
      <c r="BF32" s="201">
        <v>0</v>
      </c>
      <c r="BG32" s="201">
        <v>0</v>
      </c>
      <c r="BH32" s="201">
        <v>0</v>
      </c>
      <c r="BI32" s="201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940</v>
      </c>
      <c r="G33" s="16">
        <f>'[3]10'!G35</f>
        <v>0</v>
      </c>
      <c r="H33" s="17">
        <f t="shared" si="27"/>
        <v>1260</v>
      </c>
      <c r="I33" s="15">
        <f>'[3]10'!J35</f>
        <v>320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162</v>
      </c>
      <c r="N33" s="16">
        <f>'[3]10'!O35</f>
        <v>0</v>
      </c>
      <c r="O33" s="17">
        <f t="shared" si="28"/>
        <v>482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162</v>
      </c>
      <c r="V33" s="16">
        <f t="shared" si="29"/>
        <v>0</v>
      </c>
      <c r="W33" s="17">
        <f t="shared" si="30"/>
        <v>482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162</v>
      </c>
      <c r="AQ33" s="8">
        <f t="shared" si="31"/>
        <v>0</v>
      </c>
      <c r="AR33" s="8">
        <f t="shared" si="18"/>
        <v>418</v>
      </c>
      <c r="AT33" s="8">
        <v>32</v>
      </c>
      <c r="AU33" s="8">
        <v>32</v>
      </c>
      <c r="AW33" s="201">
        <v>32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 s="8">
        <f t="shared" si="19"/>
        <v>32</v>
      </c>
      <c r="BD33" s="201">
        <v>32</v>
      </c>
      <c r="BE33" s="201">
        <v>0</v>
      </c>
      <c r="BF33" s="201">
        <v>0</v>
      </c>
      <c r="BG33" s="201">
        <v>0</v>
      </c>
      <c r="BH33" s="201">
        <v>0</v>
      </c>
      <c r="BI33" s="201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940</v>
      </c>
      <c r="G34" s="16">
        <f>'[3]10'!G36</f>
        <v>0</v>
      </c>
      <c r="H34" s="17">
        <f t="shared" si="27"/>
        <v>1260</v>
      </c>
      <c r="I34" s="15">
        <f>'[3]10'!J36</f>
        <v>320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162</v>
      </c>
      <c r="N34" s="16">
        <f>'[3]10'!O36</f>
        <v>0</v>
      </c>
      <c r="O34" s="17">
        <f t="shared" si="28"/>
        <v>482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162</v>
      </c>
      <c r="V34" s="16">
        <f t="shared" si="29"/>
        <v>0</v>
      </c>
      <c r="W34" s="17">
        <f t="shared" si="30"/>
        <v>482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162</v>
      </c>
      <c r="AQ34" s="8">
        <f t="shared" si="31"/>
        <v>0</v>
      </c>
      <c r="AR34" s="8">
        <f t="shared" si="18"/>
        <v>418</v>
      </c>
      <c r="AT34" s="8">
        <v>32</v>
      </c>
      <c r="AU34" s="8">
        <v>32</v>
      </c>
      <c r="AW34" s="201">
        <v>32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 s="8">
        <f t="shared" si="19"/>
        <v>32</v>
      </c>
      <c r="BD34" s="201">
        <v>32</v>
      </c>
      <c r="BE34" s="201">
        <v>0</v>
      </c>
      <c r="BF34" s="201">
        <v>0</v>
      </c>
      <c r="BG34" s="201">
        <v>0</v>
      </c>
      <c r="BH34" s="201">
        <v>0</v>
      </c>
      <c r="BI34" s="201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940</v>
      </c>
      <c r="G35" s="16">
        <f>'[3]10'!G37</f>
        <v>0</v>
      </c>
      <c r="H35" s="17">
        <f t="shared" si="27"/>
        <v>1260</v>
      </c>
      <c r="I35" s="15">
        <f>'[3]10'!J37</f>
        <v>320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162</v>
      </c>
      <c r="N35" s="16">
        <f>'[3]10'!O37</f>
        <v>0</v>
      </c>
      <c r="O35" s="17">
        <f t="shared" si="28"/>
        <v>482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162</v>
      </c>
      <c r="V35" s="16">
        <f t="shared" si="29"/>
        <v>0</v>
      </c>
      <c r="W35" s="17">
        <f t="shared" si="30"/>
        <v>482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162</v>
      </c>
      <c r="AQ35" s="8">
        <f t="shared" si="31"/>
        <v>0</v>
      </c>
      <c r="AR35" s="8">
        <f t="shared" si="18"/>
        <v>418</v>
      </c>
      <c r="AT35" s="8">
        <v>32</v>
      </c>
      <c r="AU35" s="8">
        <v>32</v>
      </c>
      <c r="AW35" s="201">
        <v>32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8">
        <f t="shared" si="19"/>
        <v>32</v>
      </c>
      <c r="BD35" s="201">
        <v>32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940</v>
      </c>
      <c r="G36" s="16">
        <f>'[3]10'!G38</f>
        <v>0</v>
      </c>
      <c r="H36" s="17">
        <f t="shared" si="27"/>
        <v>1260</v>
      </c>
      <c r="I36" s="15">
        <f>'[3]10'!J38</f>
        <v>320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162</v>
      </c>
      <c r="N36" s="16">
        <f>'[3]10'!O38</f>
        <v>0</v>
      </c>
      <c r="O36" s="17">
        <f t="shared" si="28"/>
        <v>482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162</v>
      </c>
      <c r="V36" s="16">
        <f t="shared" si="29"/>
        <v>0</v>
      </c>
      <c r="W36" s="17">
        <f t="shared" si="30"/>
        <v>482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162</v>
      </c>
      <c r="AQ36" s="8">
        <f t="shared" si="31"/>
        <v>0</v>
      </c>
      <c r="AR36" s="8">
        <f t="shared" si="18"/>
        <v>418</v>
      </c>
      <c r="AT36" s="8">
        <v>32</v>
      </c>
      <c r="AU36" s="8">
        <v>32</v>
      </c>
      <c r="AW36" s="201">
        <v>32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 s="8">
        <f t="shared" si="19"/>
        <v>32</v>
      </c>
      <c r="BD36" s="201">
        <v>32</v>
      </c>
      <c r="BE36" s="201">
        <v>0</v>
      </c>
      <c r="BF36" s="201">
        <v>0</v>
      </c>
      <c r="BG36" s="201">
        <v>0</v>
      </c>
      <c r="BH36" s="201">
        <v>0</v>
      </c>
      <c r="BI36" s="201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940</v>
      </c>
      <c r="G37" s="16">
        <f>'[3]10'!G39</f>
        <v>0</v>
      </c>
      <c r="H37" s="17">
        <f t="shared" si="27"/>
        <v>1260</v>
      </c>
      <c r="I37" s="15">
        <f>'[3]10'!J39</f>
        <v>320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162</v>
      </c>
      <c r="N37" s="16">
        <f>'[3]10'!O39</f>
        <v>0</v>
      </c>
      <c r="O37" s="17">
        <f t="shared" si="28"/>
        <v>482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162</v>
      </c>
      <c r="V37" s="16">
        <f t="shared" si="29"/>
        <v>0</v>
      </c>
      <c r="W37" s="17">
        <f t="shared" si="30"/>
        <v>482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162</v>
      </c>
      <c r="AQ37" s="8">
        <f t="shared" si="31"/>
        <v>0</v>
      </c>
      <c r="AR37" s="8">
        <f t="shared" si="18"/>
        <v>418</v>
      </c>
      <c r="AT37" s="8">
        <v>32</v>
      </c>
      <c r="AU37" s="8">
        <v>32</v>
      </c>
      <c r="AW37" s="201">
        <v>32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8">
        <f t="shared" si="19"/>
        <v>32</v>
      </c>
      <c r="BD37" s="201">
        <v>32</v>
      </c>
      <c r="BE37" s="201">
        <v>0</v>
      </c>
      <c r="BF37" s="201">
        <v>0</v>
      </c>
      <c r="BG37" s="201">
        <v>0</v>
      </c>
      <c r="BH37" s="201">
        <v>0</v>
      </c>
      <c r="BI37" s="201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940</v>
      </c>
      <c r="G38" s="16">
        <f>'[3]10'!G40</f>
        <v>0</v>
      </c>
      <c r="H38" s="17">
        <f t="shared" si="27"/>
        <v>1260</v>
      </c>
      <c r="I38" s="15">
        <f>'[3]10'!J40</f>
        <v>320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162</v>
      </c>
      <c r="N38" s="16">
        <f>'[3]10'!O40</f>
        <v>0</v>
      </c>
      <c r="O38" s="17">
        <f t="shared" si="28"/>
        <v>482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162</v>
      </c>
      <c r="V38" s="16">
        <f t="shared" si="29"/>
        <v>0</v>
      </c>
      <c r="W38" s="17">
        <f t="shared" si="30"/>
        <v>482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162</v>
      </c>
      <c r="AQ38" s="8">
        <f t="shared" si="31"/>
        <v>0</v>
      </c>
      <c r="AR38" s="8">
        <f t="shared" si="18"/>
        <v>418</v>
      </c>
      <c r="AT38" s="8">
        <v>32</v>
      </c>
      <c r="AU38" s="8">
        <v>32</v>
      </c>
      <c r="AW38" s="201">
        <v>32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8">
        <f t="shared" si="19"/>
        <v>32</v>
      </c>
      <c r="BD38" s="201">
        <v>32</v>
      </c>
      <c r="BE38" s="201">
        <v>0</v>
      </c>
      <c r="BF38" s="201">
        <v>0</v>
      </c>
      <c r="BG38" s="201">
        <v>0</v>
      </c>
      <c r="BH38" s="201">
        <v>0</v>
      </c>
      <c r="BI38" s="201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940</v>
      </c>
      <c r="G39" s="16">
        <f>'[3]10'!G41</f>
        <v>0</v>
      </c>
      <c r="H39" s="17">
        <f t="shared" si="27"/>
        <v>1260</v>
      </c>
      <c r="I39" s="15">
        <f>'[3]10'!J41</f>
        <v>320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162</v>
      </c>
      <c r="N39" s="16">
        <f>'[3]10'!O41</f>
        <v>0</v>
      </c>
      <c r="O39" s="17">
        <f t="shared" si="28"/>
        <v>482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162</v>
      </c>
      <c r="V39" s="16">
        <f t="shared" si="29"/>
        <v>0</v>
      </c>
      <c r="W39" s="17">
        <f t="shared" si="30"/>
        <v>482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162</v>
      </c>
      <c r="AQ39" s="8">
        <f t="shared" si="31"/>
        <v>0</v>
      </c>
      <c r="AR39" s="8">
        <f t="shared" si="18"/>
        <v>418</v>
      </c>
      <c r="AT39" s="8">
        <v>32</v>
      </c>
      <c r="AU39" s="8">
        <v>32</v>
      </c>
      <c r="AW39" s="201">
        <v>32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8">
        <f t="shared" si="19"/>
        <v>32</v>
      </c>
      <c r="BD39" s="201">
        <v>32</v>
      </c>
      <c r="BE39" s="201">
        <v>0</v>
      </c>
      <c r="BF39" s="201">
        <v>0</v>
      </c>
      <c r="BG39" s="201">
        <v>0</v>
      </c>
      <c r="BH39" s="201">
        <v>0</v>
      </c>
      <c r="BI39" s="201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940</v>
      </c>
      <c r="G40" s="16">
        <f>'[3]10'!G42</f>
        <v>0</v>
      </c>
      <c r="H40" s="17">
        <f t="shared" si="27"/>
        <v>1260</v>
      </c>
      <c r="I40" s="15">
        <f>'[3]10'!J42</f>
        <v>320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162</v>
      </c>
      <c r="N40" s="16">
        <f>'[3]10'!O42</f>
        <v>0</v>
      </c>
      <c r="O40" s="17">
        <f t="shared" si="28"/>
        <v>482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162</v>
      </c>
      <c r="V40" s="16">
        <f t="shared" si="29"/>
        <v>0</v>
      </c>
      <c r="W40" s="17">
        <f t="shared" si="30"/>
        <v>482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162</v>
      </c>
      <c r="AQ40" s="8">
        <f t="shared" si="31"/>
        <v>0</v>
      </c>
      <c r="AR40" s="8">
        <f t="shared" si="18"/>
        <v>418</v>
      </c>
      <c r="AT40" s="8">
        <v>32</v>
      </c>
      <c r="AU40" s="8">
        <v>32</v>
      </c>
      <c r="AW40" s="201">
        <v>32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8">
        <f t="shared" si="19"/>
        <v>32</v>
      </c>
      <c r="BD40" s="201">
        <v>32</v>
      </c>
      <c r="BE40" s="201">
        <v>0</v>
      </c>
      <c r="BF40" s="201">
        <v>0</v>
      </c>
      <c r="BG40" s="201">
        <v>0</v>
      </c>
      <c r="BH40" s="201">
        <v>0</v>
      </c>
      <c r="BI40" s="201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940</v>
      </c>
      <c r="G41" s="16">
        <f>'[3]10'!G43</f>
        <v>0</v>
      </c>
      <c r="H41" s="17">
        <f t="shared" si="27"/>
        <v>1260</v>
      </c>
      <c r="I41" s="15">
        <f>'[3]10'!J43</f>
        <v>320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162</v>
      </c>
      <c r="N41" s="16">
        <f>'[3]10'!O43</f>
        <v>0</v>
      </c>
      <c r="O41" s="17">
        <f t="shared" si="28"/>
        <v>482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162</v>
      </c>
      <c r="V41" s="16">
        <f t="shared" si="29"/>
        <v>0</v>
      </c>
      <c r="W41" s="17">
        <f t="shared" si="30"/>
        <v>482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162</v>
      </c>
      <c r="AQ41" s="8">
        <f t="shared" si="31"/>
        <v>0</v>
      </c>
      <c r="AR41" s="8">
        <f t="shared" si="18"/>
        <v>418</v>
      </c>
      <c r="AT41" s="8">
        <v>32</v>
      </c>
      <c r="AU41" s="8">
        <v>32</v>
      </c>
      <c r="AW41" s="201">
        <v>32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8">
        <f t="shared" si="19"/>
        <v>32</v>
      </c>
      <c r="BD41" s="201">
        <v>32</v>
      </c>
      <c r="BE41" s="201">
        <v>0</v>
      </c>
      <c r="BF41" s="201">
        <v>0</v>
      </c>
      <c r="BG41" s="201">
        <v>0</v>
      </c>
      <c r="BH41" s="201">
        <v>0</v>
      </c>
      <c r="BI41" s="201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940</v>
      </c>
      <c r="G42" s="16">
        <f>'[3]10'!G44</f>
        <v>0</v>
      </c>
      <c r="H42" s="17">
        <f t="shared" si="27"/>
        <v>1260</v>
      </c>
      <c r="I42" s="15">
        <f>'[3]10'!J44</f>
        <v>320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162</v>
      </c>
      <c r="N42" s="16">
        <f>'[3]10'!O44</f>
        <v>0</v>
      </c>
      <c r="O42" s="17">
        <f t="shared" si="28"/>
        <v>482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162</v>
      </c>
      <c r="V42" s="16">
        <f t="shared" si="29"/>
        <v>0</v>
      </c>
      <c r="W42" s="17">
        <f t="shared" si="30"/>
        <v>482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162</v>
      </c>
      <c r="AQ42" s="8">
        <f t="shared" si="31"/>
        <v>0</v>
      </c>
      <c r="AR42" s="8">
        <f t="shared" si="18"/>
        <v>418</v>
      </c>
      <c r="AT42" s="8">
        <v>32</v>
      </c>
      <c r="AU42" s="8">
        <v>32</v>
      </c>
      <c r="AW42" s="201">
        <v>32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8">
        <f t="shared" si="19"/>
        <v>32</v>
      </c>
      <c r="BD42" s="201">
        <v>32</v>
      </c>
      <c r="BE42" s="201">
        <v>0</v>
      </c>
      <c r="BF42" s="201">
        <v>0</v>
      </c>
      <c r="BG42" s="201">
        <v>0</v>
      </c>
      <c r="BH42" s="201">
        <v>0</v>
      </c>
      <c r="BI42" s="201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940</v>
      </c>
      <c r="G43" s="16">
        <f>'[3]10'!G45</f>
        <v>0</v>
      </c>
      <c r="H43" s="17">
        <f t="shared" si="27"/>
        <v>1260</v>
      </c>
      <c r="I43" s="15">
        <f>'[3]10'!J45</f>
        <v>320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162</v>
      </c>
      <c r="N43" s="16">
        <f>'[3]10'!O45</f>
        <v>0</v>
      </c>
      <c r="O43" s="17">
        <f t="shared" si="28"/>
        <v>482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162</v>
      </c>
      <c r="V43" s="16">
        <f t="shared" si="29"/>
        <v>0</v>
      </c>
      <c r="W43" s="17">
        <f t="shared" si="30"/>
        <v>482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162</v>
      </c>
      <c r="AQ43" s="8">
        <f t="shared" si="31"/>
        <v>0</v>
      </c>
      <c r="AR43" s="8">
        <f t="shared" si="18"/>
        <v>418</v>
      </c>
      <c r="AT43" s="8">
        <v>32</v>
      </c>
      <c r="AU43" s="8">
        <v>32</v>
      </c>
      <c r="AW43" s="201">
        <v>32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8">
        <f t="shared" si="19"/>
        <v>32</v>
      </c>
      <c r="BD43" s="201">
        <v>32</v>
      </c>
      <c r="BE43" s="201">
        <v>0</v>
      </c>
      <c r="BF43" s="201">
        <v>0</v>
      </c>
      <c r="BG43" s="201">
        <v>0</v>
      </c>
      <c r="BH43" s="201">
        <v>0</v>
      </c>
      <c r="BI43" s="201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940</v>
      </c>
      <c r="G44" s="16">
        <f>'[3]10'!G46</f>
        <v>0</v>
      </c>
      <c r="H44" s="17">
        <f t="shared" si="27"/>
        <v>1260</v>
      </c>
      <c r="I44" s="15">
        <f>'[3]10'!J46</f>
        <v>320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162</v>
      </c>
      <c r="N44" s="16">
        <f>'[3]10'!O46</f>
        <v>0</v>
      </c>
      <c r="O44" s="17">
        <f t="shared" si="28"/>
        <v>482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162</v>
      </c>
      <c r="V44" s="16">
        <f t="shared" si="29"/>
        <v>0</v>
      </c>
      <c r="W44" s="17">
        <f t="shared" si="30"/>
        <v>482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162</v>
      </c>
      <c r="AQ44" s="8">
        <f t="shared" si="31"/>
        <v>0</v>
      </c>
      <c r="AR44" s="8">
        <f t="shared" si="18"/>
        <v>418</v>
      </c>
      <c r="AT44" s="8">
        <v>32</v>
      </c>
      <c r="AU44" s="8">
        <v>32</v>
      </c>
      <c r="AW44" s="201">
        <v>32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8">
        <f t="shared" si="19"/>
        <v>32</v>
      </c>
      <c r="BD44" s="201">
        <v>32</v>
      </c>
      <c r="BE44" s="201">
        <v>0</v>
      </c>
      <c r="BF44" s="201">
        <v>0</v>
      </c>
      <c r="BG44" s="201">
        <v>0</v>
      </c>
      <c r="BH44" s="201">
        <v>0</v>
      </c>
      <c r="BI44" s="201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940</v>
      </c>
      <c r="G45" s="16">
        <f>'[3]10'!G47</f>
        <v>0</v>
      </c>
      <c r="H45" s="17">
        <f t="shared" si="27"/>
        <v>1260</v>
      </c>
      <c r="I45" s="15">
        <f>'[3]10'!J47</f>
        <v>320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162</v>
      </c>
      <c r="N45" s="16">
        <f>'[3]10'!O47</f>
        <v>0</v>
      </c>
      <c r="O45" s="17">
        <f t="shared" si="28"/>
        <v>482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162</v>
      </c>
      <c r="V45" s="16">
        <f t="shared" si="29"/>
        <v>0</v>
      </c>
      <c r="W45" s="17">
        <f t="shared" si="30"/>
        <v>482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162</v>
      </c>
      <c r="AQ45" s="8">
        <f t="shared" si="31"/>
        <v>0</v>
      </c>
      <c r="AR45" s="8">
        <f t="shared" si="18"/>
        <v>418</v>
      </c>
      <c r="AT45" s="8">
        <v>32</v>
      </c>
      <c r="AU45" s="8">
        <v>32</v>
      </c>
      <c r="AW45" s="201">
        <v>32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8">
        <f t="shared" si="19"/>
        <v>32</v>
      </c>
      <c r="BD45" s="201">
        <v>32</v>
      </c>
      <c r="BE45" s="201">
        <v>0</v>
      </c>
      <c r="BF45" s="201">
        <v>0</v>
      </c>
      <c r="BG45" s="201">
        <v>0</v>
      </c>
      <c r="BH45" s="201">
        <v>0</v>
      </c>
      <c r="BI45" s="201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940</v>
      </c>
      <c r="G46" s="16">
        <f>'[3]10'!G48</f>
        <v>0</v>
      </c>
      <c r="H46" s="17">
        <f t="shared" si="27"/>
        <v>1260</v>
      </c>
      <c r="I46" s="15">
        <f>'[3]10'!J48</f>
        <v>320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162</v>
      </c>
      <c r="N46" s="16">
        <f>'[3]10'!O48</f>
        <v>0</v>
      </c>
      <c r="O46" s="17">
        <f t="shared" si="28"/>
        <v>482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162</v>
      </c>
      <c r="V46" s="16">
        <f t="shared" si="29"/>
        <v>0</v>
      </c>
      <c r="W46" s="17">
        <f t="shared" si="30"/>
        <v>482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162</v>
      </c>
      <c r="AQ46" s="8">
        <f t="shared" si="31"/>
        <v>0</v>
      </c>
      <c r="AR46" s="8">
        <f t="shared" si="18"/>
        <v>418</v>
      </c>
      <c r="AT46" s="8">
        <v>32</v>
      </c>
      <c r="AU46" s="8">
        <v>32</v>
      </c>
      <c r="AW46" s="201">
        <v>32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8">
        <f t="shared" si="19"/>
        <v>32</v>
      </c>
      <c r="BD46" s="201">
        <v>32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940</v>
      </c>
      <c r="G47" s="16">
        <f>'[3]10'!G49</f>
        <v>0</v>
      </c>
      <c r="H47" s="17">
        <f t="shared" si="27"/>
        <v>1260</v>
      </c>
      <c r="I47" s="15">
        <f>'[3]10'!J49</f>
        <v>320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162</v>
      </c>
      <c r="N47" s="16">
        <f>'[3]10'!O49</f>
        <v>0</v>
      </c>
      <c r="O47" s="17">
        <f t="shared" si="28"/>
        <v>482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162</v>
      </c>
      <c r="V47" s="16">
        <f t="shared" si="29"/>
        <v>0</v>
      </c>
      <c r="W47" s="17">
        <f t="shared" si="30"/>
        <v>482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162</v>
      </c>
      <c r="AQ47" s="8">
        <f t="shared" si="31"/>
        <v>0</v>
      </c>
      <c r="AR47" s="8">
        <f t="shared" si="18"/>
        <v>418</v>
      </c>
      <c r="AT47" s="8">
        <v>32</v>
      </c>
      <c r="AU47" s="8">
        <v>32</v>
      </c>
      <c r="AW47" s="201">
        <v>32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8">
        <f t="shared" si="19"/>
        <v>32</v>
      </c>
      <c r="BD47" s="201">
        <v>32</v>
      </c>
      <c r="BE47" s="201">
        <v>0</v>
      </c>
      <c r="BF47" s="201">
        <v>0</v>
      </c>
      <c r="BG47" s="201">
        <v>0</v>
      </c>
      <c r="BH47" s="201">
        <v>0</v>
      </c>
      <c r="BI47" s="201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940</v>
      </c>
      <c r="G48" s="16">
        <f>'[3]10'!G50</f>
        <v>0</v>
      </c>
      <c r="H48" s="17">
        <f t="shared" si="27"/>
        <v>1260</v>
      </c>
      <c r="I48" s="15">
        <f>'[3]10'!J50</f>
        <v>320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162</v>
      </c>
      <c r="N48" s="16">
        <f>'[3]10'!O50</f>
        <v>0</v>
      </c>
      <c r="O48" s="17">
        <f t="shared" si="28"/>
        <v>482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162</v>
      </c>
      <c r="V48" s="16">
        <f t="shared" si="29"/>
        <v>0</v>
      </c>
      <c r="W48" s="17">
        <f t="shared" si="30"/>
        <v>482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162</v>
      </c>
      <c r="AQ48" s="8">
        <f t="shared" si="31"/>
        <v>0</v>
      </c>
      <c r="AR48" s="8">
        <f t="shared" si="18"/>
        <v>418</v>
      </c>
      <c r="AT48" s="8">
        <v>32</v>
      </c>
      <c r="AU48" s="8">
        <v>32</v>
      </c>
      <c r="AW48" s="201">
        <v>32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8">
        <f t="shared" si="19"/>
        <v>32</v>
      </c>
      <c r="BD48" s="201">
        <v>32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940</v>
      </c>
      <c r="G49" s="16">
        <f>'[3]10'!G51</f>
        <v>0</v>
      </c>
      <c r="H49" s="17">
        <f t="shared" si="27"/>
        <v>1260</v>
      </c>
      <c r="I49" s="15">
        <f>'[3]10'!J51</f>
        <v>320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162</v>
      </c>
      <c r="N49" s="16">
        <f>'[3]10'!O51</f>
        <v>0</v>
      </c>
      <c r="O49" s="17">
        <f t="shared" si="28"/>
        <v>482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162</v>
      </c>
      <c r="V49" s="16">
        <f t="shared" si="29"/>
        <v>0</v>
      </c>
      <c r="W49" s="17">
        <f t="shared" si="30"/>
        <v>482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162</v>
      </c>
      <c r="AQ49" s="8">
        <f t="shared" si="31"/>
        <v>0</v>
      </c>
      <c r="AR49" s="8">
        <f t="shared" si="18"/>
        <v>418</v>
      </c>
      <c r="AT49" s="8">
        <v>32</v>
      </c>
      <c r="AU49" s="8">
        <v>32</v>
      </c>
      <c r="AW49" s="201">
        <v>32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8">
        <f t="shared" si="19"/>
        <v>32</v>
      </c>
      <c r="BD49" s="201">
        <v>32</v>
      </c>
      <c r="BE49" s="201">
        <v>0</v>
      </c>
      <c r="BF49" s="201">
        <v>0</v>
      </c>
      <c r="BG49" s="201">
        <v>0</v>
      </c>
      <c r="BH49" s="201">
        <v>0</v>
      </c>
      <c r="BI49" s="201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940</v>
      </c>
      <c r="G50" s="16">
        <f>'[3]10'!G52</f>
        <v>0</v>
      </c>
      <c r="H50" s="17">
        <f t="shared" si="27"/>
        <v>1260</v>
      </c>
      <c r="I50" s="15">
        <f>'[3]10'!J52</f>
        <v>320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162</v>
      </c>
      <c r="N50" s="16">
        <f>'[3]10'!O52</f>
        <v>0</v>
      </c>
      <c r="O50" s="17">
        <f t="shared" si="28"/>
        <v>482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162</v>
      </c>
      <c r="V50" s="16">
        <f t="shared" si="29"/>
        <v>0</v>
      </c>
      <c r="W50" s="17">
        <f t="shared" si="30"/>
        <v>482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162</v>
      </c>
      <c r="AQ50" s="8">
        <f t="shared" si="31"/>
        <v>0</v>
      </c>
      <c r="AR50" s="8">
        <f t="shared" si="18"/>
        <v>418</v>
      </c>
      <c r="AT50" s="8">
        <v>32</v>
      </c>
      <c r="AU50" s="8">
        <v>32</v>
      </c>
      <c r="AW50" s="201">
        <v>32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8">
        <f t="shared" si="19"/>
        <v>32</v>
      </c>
      <c r="BD50" s="201">
        <v>32</v>
      </c>
      <c r="BE50" s="201">
        <v>0</v>
      </c>
      <c r="BF50" s="201">
        <v>0</v>
      </c>
      <c r="BG50" s="201">
        <v>0</v>
      </c>
      <c r="BH50" s="201">
        <v>0</v>
      </c>
      <c r="BI50" s="201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920</v>
      </c>
      <c r="G51" s="16">
        <f>'[3]10'!G53</f>
        <v>0</v>
      </c>
      <c r="H51" s="17">
        <f t="shared" si="27"/>
        <v>1240</v>
      </c>
      <c r="I51" s="15">
        <f>'[3]10'!J53</f>
        <v>320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162</v>
      </c>
      <c r="N51" s="16">
        <f>'[3]10'!O53</f>
        <v>0</v>
      </c>
      <c r="O51" s="17">
        <f t="shared" si="28"/>
        <v>482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162</v>
      </c>
      <c r="V51" s="16">
        <f t="shared" si="29"/>
        <v>0</v>
      </c>
      <c r="W51" s="17">
        <f t="shared" si="30"/>
        <v>482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162</v>
      </c>
      <c r="AQ51" s="8">
        <f t="shared" si="31"/>
        <v>0</v>
      </c>
      <c r="AR51" s="8">
        <f t="shared" si="18"/>
        <v>418</v>
      </c>
      <c r="AT51" s="8">
        <v>32</v>
      </c>
      <c r="AU51" s="8">
        <v>32</v>
      </c>
      <c r="AW51" s="201">
        <v>32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8">
        <f t="shared" si="19"/>
        <v>32</v>
      </c>
      <c r="BD51" s="201">
        <v>32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920</v>
      </c>
      <c r="G52" s="16">
        <f>'[3]10'!G54</f>
        <v>0</v>
      </c>
      <c r="H52" s="17">
        <f t="shared" si="27"/>
        <v>1240</v>
      </c>
      <c r="I52" s="15">
        <f>'[3]10'!J54</f>
        <v>320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162</v>
      </c>
      <c r="N52" s="16">
        <f>'[3]10'!O54</f>
        <v>0</v>
      </c>
      <c r="O52" s="17">
        <f t="shared" si="28"/>
        <v>482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162</v>
      </c>
      <c r="V52" s="16">
        <f t="shared" si="29"/>
        <v>0</v>
      </c>
      <c r="W52" s="17">
        <f t="shared" si="30"/>
        <v>482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162</v>
      </c>
      <c r="AQ52" s="8">
        <f t="shared" si="31"/>
        <v>0</v>
      </c>
      <c r="AR52" s="8">
        <f t="shared" si="18"/>
        <v>418</v>
      </c>
      <c r="AT52" s="8">
        <v>32</v>
      </c>
      <c r="AU52" s="8">
        <v>32</v>
      </c>
      <c r="AW52" s="201">
        <v>32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8">
        <f t="shared" si="19"/>
        <v>32</v>
      </c>
      <c r="BD52" s="201">
        <v>32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920</v>
      </c>
      <c r="G53" s="16">
        <f>'[3]10'!G55</f>
        <v>0</v>
      </c>
      <c r="H53" s="17">
        <f t="shared" si="27"/>
        <v>1240</v>
      </c>
      <c r="I53" s="15">
        <f>'[3]10'!J55</f>
        <v>320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162</v>
      </c>
      <c r="N53" s="16">
        <f>'[3]10'!O55</f>
        <v>0</v>
      </c>
      <c r="O53" s="17">
        <f t="shared" si="28"/>
        <v>482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162</v>
      </c>
      <c r="V53" s="16">
        <f t="shared" si="29"/>
        <v>0</v>
      </c>
      <c r="W53" s="17">
        <f t="shared" si="30"/>
        <v>482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162</v>
      </c>
      <c r="AQ53" s="8">
        <f t="shared" si="31"/>
        <v>0</v>
      </c>
      <c r="AR53" s="8">
        <f t="shared" si="18"/>
        <v>418</v>
      </c>
      <c r="AT53" s="8">
        <v>32</v>
      </c>
      <c r="AU53" s="8">
        <v>32</v>
      </c>
      <c r="AW53" s="201">
        <v>32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8">
        <f t="shared" si="19"/>
        <v>32</v>
      </c>
      <c r="BD53" s="201">
        <v>32</v>
      </c>
      <c r="BE53" s="201">
        <v>0</v>
      </c>
      <c r="BF53" s="201">
        <v>0</v>
      </c>
      <c r="BG53" s="201">
        <v>0</v>
      </c>
      <c r="BH53" s="201">
        <v>0</v>
      </c>
      <c r="BI53" s="201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920</v>
      </c>
      <c r="G54" s="16">
        <f>'[3]10'!G56</f>
        <v>0</v>
      </c>
      <c r="H54" s="17">
        <f t="shared" si="27"/>
        <v>1240</v>
      </c>
      <c r="I54" s="15">
        <f>'[3]10'!J56</f>
        <v>320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162</v>
      </c>
      <c r="N54" s="16">
        <f>'[3]10'!O56</f>
        <v>0</v>
      </c>
      <c r="O54" s="17">
        <f t="shared" si="28"/>
        <v>482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162</v>
      </c>
      <c r="V54" s="16">
        <f t="shared" si="29"/>
        <v>0</v>
      </c>
      <c r="W54" s="17">
        <f t="shared" si="30"/>
        <v>482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162</v>
      </c>
      <c r="AQ54" s="8">
        <f t="shared" si="31"/>
        <v>0</v>
      </c>
      <c r="AR54" s="8">
        <f t="shared" si="18"/>
        <v>418</v>
      </c>
      <c r="AT54" s="8">
        <v>32</v>
      </c>
      <c r="AU54" s="8">
        <v>32</v>
      </c>
      <c r="AW54" s="201">
        <v>32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8">
        <f t="shared" si="19"/>
        <v>32</v>
      </c>
      <c r="BD54" s="201">
        <v>32</v>
      </c>
      <c r="BE54" s="201">
        <v>0</v>
      </c>
      <c r="BF54" s="201">
        <v>0</v>
      </c>
      <c r="BG54" s="201">
        <v>0</v>
      </c>
      <c r="BH54" s="201">
        <v>0</v>
      </c>
      <c r="BI54" s="201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920</v>
      </c>
      <c r="G55" s="16">
        <f>'[3]10'!G57</f>
        <v>0</v>
      </c>
      <c r="H55" s="17">
        <f t="shared" si="27"/>
        <v>1240</v>
      </c>
      <c r="I55" s="15">
        <f>'[3]10'!J57</f>
        <v>320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162</v>
      </c>
      <c r="N55" s="16">
        <f>'[3]10'!O57</f>
        <v>0</v>
      </c>
      <c r="O55" s="17">
        <f t="shared" si="28"/>
        <v>482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162</v>
      </c>
      <c r="V55" s="16">
        <f t="shared" si="29"/>
        <v>0</v>
      </c>
      <c r="W55" s="17">
        <f t="shared" si="30"/>
        <v>482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162</v>
      </c>
      <c r="AQ55" s="8">
        <f t="shared" si="31"/>
        <v>0</v>
      </c>
      <c r="AR55" s="8">
        <f t="shared" si="18"/>
        <v>418</v>
      </c>
      <c r="AT55" s="8">
        <v>32</v>
      </c>
      <c r="AU55" s="8">
        <v>32</v>
      </c>
      <c r="AW55" s="201">
        <v>32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8">
        <f t="shared" si="19"/>
        <v>32</v>
      </c>
      <c r="BD55" s="201">
        <v>32</v>
      </c>
      <c r="BE55" s="201">
        <v>0</v>
      </c>
      <c r="BF55" s="201">
        <v>0</v>
      </c>
      <c r="BG55" s="201">
        <v>0</v>
      </c>
      <c r="BH55" s="201">
        <v>0</v>
      </c>
      <c r="BI55" s="201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920</v>
      </c>
      <c r="G56" s="16">
        <f>'[3]10'!G58</f>
        <v>0</v>
      </c>
      <c r="H56" s="17">
        <f t="shared" si="27"/>
        <v>1240</v>
      </c>
      <c r="I56" s="15">
        <f>'[3]10'!J58</f>
        <v>320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162</v>
      </c>
      <c r="N56" s="16">
        <f>'[3]10'!O58</f>
        <v>0</v>
      </c>
      <c r="O56" s="17">
        <f t="shared" si="28"/>
        <v>482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162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482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162</v>
      </c>
      <c r="AQ56" s="8">
        <f t="shared" si="31"/>
        <v>0</v>
      </c>
      <c r="AR56" s="8">
        <f t="shared" si="18"/>
        <v>418</v>
      </c>
      <c r="AT56" s="8">
        <v>32</v>
      </c>
      <c r="AU56" s="8">
        <v>32</v>
      </c>
      <c r="AW56" s="201">
        <v>32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 s="8">
        <f t="shared" si="19"/>
        <v>32</v>
      </c>
      <c r="BD56" s="201">
        <v>32</v>
      </c>
      <c r="BE56" s="201">
        <v>0</v>
      </c>
      <c r="BF56" s="201">
        <v>0</v>
      </c>
      <c r="BG56" s="201">
        <v>0</v>
      </c>
      <c r="BH56" s="201">
        <v>0</v>
      </c>
      <c r="BI56" s="201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920</v>
      </c>
      <c r="G57" s="16">
        <f>'[3]10'!G59</f>
        <v>0</v>
      </c>
      <c r="H57" s="17">
        <f t="shared" si="27"/>
        <v>1240</v>
      </c>
      <c r="I57" s="15">
        <f>'[3]10'!J59</f>
        <v>320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162</v>
      </c>
      <c r="N57" s="16">
        <f>'[3]10'!O59</f>
        <v>0</v>
      </c>
      <c r="O57" s="17">
        <f t="shared" si="28"/>
        <v>482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162</v>
      </c>
      <c r="V57" s="16">
        <f t="shared" si="32"/>
        <v>0</v>
      </c>
      <c r="W57" s="17">
        <f t="shared" si="30"/>
        <v>482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162</v>
      </c>
      <c r="AQ57" s="8">
        <f t="shared" si="31"/>
        <v>0</v>
      </c>
      <c r="AR57" s="8">
        <f t="shared" si="18"/>
        <v>418</v>
      </c>
      <c r="AT57" s="8">
        <v>32</v>
      </c>
      <c r="AU57" s="8">
        <v>32</v>
      </c>
      <c r="AW57" s="201">
        <v>32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8">
        <f t="shared" si="19"/>
        <v>32</v>
      </c>
      <c r="BD57" s="201">
        <v>32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920</v>
      </c>
      <c r="G58" s="16">
        <f>'[3]10'!G60</f>
        <v>0</v>
      </c>
      <c r="H58" s="17">
        <f t="shared" si="27"/>
        <v>1240</v>
      </c>
      <c r="I58" s="15">
        <f>'[3]10'!J60</f>
        <v>320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162</v>
      </c>
      <c r="N58" s="16">
        <f>'[3]10'!O60</f>
        <v>0</v>
      </c>
      <c r="O58" s="17">
        <f t="shared" si="28"/>
        <v>482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162</v>
      </c>
      <c r="V58" s="16">
        <f t="shared" si="32"/>
        <v>0</v>
      </c>
      <c r="W58" s="17">
        <f t="shared" si="30"/>
        <v>482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162</v>
      </c>
      <c r="AQ58" s="8">
        <f t="shared" si="31"/>
        <v>0</v>
      </c>
      <c r="AR58" s="8">
        <f t="shared" si="18"/>
        <v>418</v>
      </c>
      <c r="AT58" s="8">
        <v>32</v>
      </c>
      <c r="AU58" s="8">
        <v>32</v>
      </c>
      <c r="AW58" s="201">
        <v>32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32</v>
      </c>
      <c r="BD58" s="201">
        <v>32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920</v>
      </c>
      <c r="G59" s="16">
        <f>'[3]10'!G61</f>
        <v>0</v>
      </c>
      <c r="H59" s="17">
        <f t="shared" si="27"/>
        <v>1240</v>
      </c>
      <c r="I59" s="15">
        <f>'[3]10'!J61</f>
        <v>320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162</v>
      </c>
      <c r="N59" s="16">
        <f>'[3]10'!O61</f>
        <v>0</v>
      </c>
      <c r="O59" s="17">
        <f t="shared" si="28"/>
        <v>482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162</v>
      </c>
      <c r="V59" s="16">
        <f t="shared" si="32"/>
        <v>0</v>
      </c>
      <c r="W59" s="17">
        <f t="shared" si="30"/>
        <v>482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162</v>
      </c>
      <c r="AQ59" s="8">
        <f t="shared" si="31"/>
        <v>0</v>
      </c>
      <c r="AR59" s="8">
        <f t="shared" si="18"/>
        <v>418</v>
      </c>
      <c r="AT59" s="8">
        <v>32</v>
      </c>
      <c r="AU59" s="8">
        <v>32</v>
      </c>
      <c r="AW59" s="201">
        <v>32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32</v>
      </c>
      <c r="BD59" s="201">
        <v>32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920</v>
      </c>
      <c r="G60" s="16">
        <f>'[3]10'!G62</f>
        <v>0</v>
      </c>
      <c r="H60" s="17">
        <f t="shared" si="27"/>
        <v>1240</v>
      </c>
      <c r="I60" s="15">
        <f>'[3]10'!J62</f>
        <v>320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162</v>
      </c>
      <c r="N60" s="16">
        <f>'[3]10'!O62</f>
        <v>0</v>
      </c>
      <c r="O60" s="17">
        <f t="shared" si="28"/>
        <v>482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162</v>
      </c>
      <c r="V60" s="16">
        <f t="shared" si="32"/>
        <v>0</v>
      </c>
      <c r="W60" s="17">
        <f t="shared" si="30"/>
        <v>482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162</v>
      </c>
      <c r="AQ60" s="8">
        <f t="shared" si="31"/>
        <v>0</v>
      </c>
      <c r="AR60" s="8">
        <f t="shared" si="18"/>
        <v>418</v>
      </c>
      <c r="AT60" s="8">
        <v>32</v>
      </c>
      <c r="AU60" s="8">
        <v>32</v>
      </c>
      <c r="AW60" s="201">
        <v>32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32</v>
      </c>
      <c r="BD60" s="201">
        <v>32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920</v>
      </c>
      <c r="G61" s="16">
        <f>'[3]10'!G63</f>
        <v>0</v>
      </c>
      <c r="H61" s="17">
        <f t="shared" si="27"/>
        <v>1240</v>
      </c>
      <c r="I61" s="15">
        <f>'[3]10'!J63</f>
        <v>320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162</v>
      </c>
      <c r="N61" s="16">
        <f>'[3]10'!O63</f>
        <v>0</v>
      </c>
      <c r="O61" s="17">
        <f t="shared" si="28"/>
        <v>482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162</v>
      </c>
      <c r="V61" s="16">
        <f t="shared" si="32"/>
        <v>0</v>
      </c>
      <c r="W61" s="17">
        <f t="shared" si="30"/>
        <v>482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162</v>
      </c>
      <c r="AQ61" s="8">
        <f t="shared" si="34"/>
        <v>0</v>
      </c>
      <c r="AR61" s="8">
        <f t="shared" si="18"/>
        <v>418</v>
      </c>
      <c r="AT61" s="8">
        <v>32</v>
      </c>
      <c r="AU61" s="8">
        <v>32</v>
      </c>
      <c r="AW61" s="201">
        <v>32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32</v>
      </c>
      <c r="BD61" s="201">
        <v>32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920</v>
      </c>
      <c r="G62" s="16">
        <f>'[3]10'!G64</f>
        <v>0</v>
      </c>
      <c r="H62" s="17">
        <f t="shared" si="27"/>
        <v>1240</v>
      </c>
      <c r="I62" s="15">
        <f>'[3]10'!J64</f>
        <v>320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162</v>
      </c>
      <c r="N62" s="16">
        <f>'[3]10'!O64</f>
        <v>0</v>
      </c>
      <c r="O62" s="17">
        <f t="shared" si="28"/>
        <v>482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162</v>
      </c>
      <c r="V62" s="16">
        <f t="shared" si="32"/>
        <v>0</v>
      </c>
      <c r="W62" s="17">
        <f t="shared" si="30"/>
        <v>482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162</v>
      </c>
      <c r="AQ62" s="8">
        <f t="shared" si="34"/>
        <v>0</v>
      </c>
      <c r="AR62" s="8">
        <f t="shared" si="18"/>
        <v>418</v>
      </c>
      <c r="AT62" s="8">
        <v>32</v>
      </c>
      <c r="AU62" s="8">
        <v>32</v>
      </c>
      <c r="AW62" s="201">
        <v>32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32</v>
      </c>
      <c r="BD62" s="201">
        <v>32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920</v>
      </c>
      <c r="G63" s="16">
        <f>'[3]10'!G65</f>
        <v>0</v>
      </c>
      <c r="H63" s="17">
        <f t="shared" si="27"/>
        <v>1240</v>
      </c>
      <c r="I63" s="15">
        <f>'[3]10'!J65</f>
        <v>320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162</v>
      </c>
      <c r="N63" s="16">
        <f>'[3]10'!O65</f>
        <v>0</v>
      </c>
      <c r="O63" s="17">
        <f t="shared" si="28"/>
        <v>482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162</v>
      </c>
      <c r="V63" s="16">
        <f t="shared" si="32"/>
        <v>0</v>
      </c>
      <c r="W63" s="17">
        <f t="shared" si="30"/>
        <v>482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162</v>
      </c>
      <c r="AQ63" s="8">
        <f t="shared" si="34"/>
        <v>0</v>
      </c>
      <c r="AR63" s="8">
        <f t="shared" si="18"/>
        <v>418</v>
      </c>
      <c r="AT63" s="8">
        <v>32</v>
      </c>
      <c r="AU63" s="8">
        <v>32</v>
      </c>
      <c r="AW63" s="201">
        <v>32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32</v>
      </c>
      <c r="BD63" s="201">
        <v>32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920</v>
      </c>
      <c r="G64" s="16">
        <f>'[3]10'!G66</f>
        <v>0</v>
      </c>
      <c r="H64" s="17">
        <f t="shared" si="27"/>
        <v>1240</v>
      </c>
      <c r="I64" s="15">
        <f>'[3]10'!J66</f>
        <v>320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162</v>
      </c>
      <c r="N64" s="16">
        <f>'[3]10'!O66</f>
        <v>0</v>
      </c>
      <c r="O64" s="17">
        <f t="shared" si="28"/>
        <v>482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162</v>
      </c>
      <c r="V64" s="16">
        <f t="shared" si="32"/>
        <v>0</v>
      </c>
      <c r="W64" s="17">
        <f t="shared" si="30"/>
        <v>482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162</v>
      </c>
      <c r="AQ64" s="8">
        <f t="shared" si="34"/>
        <v>0</v>
      </c>
      <c r="AR64" s="8">
        <f t="shared" si="18"/>
        <v>418</v>
      </c>
      <c r="AT64" s="8">
        <v>32</v>
      </c>
      <c r="AU64" s="8">
        <v>32</v>
      </c>
      <c r="AW64" s="201">
        <v>32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32</v>
      </c>
      <c r="BD64" s="201">
        <v>32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920</v>
      </c>
      <c r="G65" s="16">
        <f>'[3]10'!G67</f>
        <v>0</v>
      </c>
      <c r="H65" s="17">
        <f t="shared" si="27"/>
        <v>1240</v>
      </c>
      <c r="I65" s="15">
        <f>'[3]10'!J67</f>
        <v>320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252</v>
      </c>
      <c r="N65" s="16">
        <f>'[3]10'!O67</f>
        <v>0</v>
      </c>
      <c r="O65" s="17">
        <f t="shared" si="28"/>
        <v>572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252</v>
      </c>
      <c r="V65" s="16">
        <f t="shared" si="32"/>
        <v>0</v>
      </c>
      <c r="W65" s="17">
        <f t="shared" si="30"/>
        <v>572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252</v>
      </c>
      <c r="AQ65" s="8">
        <f t="shared" si="34"/>
        <v>0</v>
      </c>
      <c r="AR65" s="8">
        <f t="shared" si="18"/>
        <v>508</v>
      </c>
      <c r="AT65" s="8">
        <v>32</v>
      </c>
      <c r="AU65" s="8">
        <v>32</v>
      </c>
      <c r="AW65" s="201">
        <v>32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8">
        <f t="shared" si="19"/>
        <v>32</v>
      </c>
      <c r="BD65" s="201">
        <v>32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920</v>
      </c>
      <c r="G66" s="16">
        <f>'[3]10'!G68</f>
        <v>0</v>
      </c>
      <c r="H66" s="17">
        <f t="shared" si="27"/>
        <v>1240</v>
      </c>
      <c r="I66" s="15">
        <f>'[3]10'!J68</f>
        <v>320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290</v>
      </c>
      <c r="N66" s="16">
        <f>'[3]10'!O68</f>
        <v>0</v>
      </c>
      <c r="O66" s="17">
        <f t="shared" si="28"/>
        <v>610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290</v>
      </c>
      <c r="V66" s="16">
        <f t="shared" si="32"/>
        <v>0</v>
      </c>
      <c r="W66" s="17">
        <f t="shared" si="30"/>
        <v>610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290</v>
      </c>
      <c r="AQ66" s="8">
        <f t="shared" si="34"/>
        <v>0</v>
      </c>
      <c r="AR66" s="8">
        <f t="shared" si="18"/>
        <v>546</v>
      </c>
      <c r="AT66" s="8">
        <v>32</v>
      </c>
      <c r="AU66" s="8">
        <v>32</v>
      </c>
      <c r="AW66" s="201">
        <v>32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32</v>
      </c>
      <c r="BD66" s="201">
        <v>32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920</v>
      </c>
      <c r="G67" s="16">
        <f>'[3]10'!G69</f>
        <v>0</v>
      </c>
      <c r="H67" s="17">
        <f t="shared" si="27"/>
        <v>1240</v>
      </c>
      <c r="I67" s="15">
        <f>'[3]10'!J69</f>
        <v>320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290</v>
      </c>
      <c r="N67" s="16">
        <f>'[3]10'!O69</f>
        <v>0</v>
      </c>
      <c r="O67" s="17">
        <f t="shared" si="28"/>
        <v>610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290</v>
      </c>
      <c r="V67" s="16">
        <f t="shared" si="32"/>
        <v>0</v>
      </c>
      <c r="W67" s="17">
        <f t="shared" si="30"/>
        <v>610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290</v>
      </c>
      <c r="AQ67" s="8">
        <f t="shared" si="34"/>
        <v>0</v>
      </c>
      <c r="AR67" s="8">
        <f t="shared" si="18"/>
        <v>546</v>
      </c>
      <c r="AT67" s="8">
        <v>32</v>
      </c>
      <c r="AU67" s="8">
        <v>32</v>
      </c>
      <c r="AW67" s="201">
        <v>32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32</v>
      </c>
      <c r="BD67" s="201">
        <v>32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920</v>
      </c>
      <c r="G68" s="16">
        <f>'[3]10'!G70</f>
        <v>0</v>
      </c>
      <c r="H68" s="17">
        <f t="shared" si="27"/>
        <v>1240</v>
      </c>
      <c r="I68" s="15">
        <f>'[3]10'!J70</f>
        <v>320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290</v>
      </c>
      <c r="N68" s="16">
        <f>'[3]10'!O70</f>
        <v>0</v>
      </c>
      <c r="O68" s="17">
        <f t="shared" si="28"/>
        <v>610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290</v>
      </c>
      <c r="V68" s="16">
        <f t="shared" si="32"/>
        <v>0</v>
      </c>
      <c r="W68" s="17">
        <f t="shared" si="30"/>
        <v>610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290</v>
      </c>
      <c r="AQ68" s="8">
        <f t="shared" si="34"/>
        <v>0</v>
      </c>
      <c r="AR68" s="8">
        <f t="shared" ref="AR68:AR98" si="50">SUM(AL68:AQ68)</f>
        <v>546</v>
      </c>
      <c r="AT68" s="8">
        <v>32</v>
      </c>
      <c r="AU68" s="8">
        <v>32</v>
      </c>
      <c r="AW68" s="201">
        <v>32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32</v>
      </c>
      <c r="BD68" s="201">
        <v>32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920</v>
      </c>
      <c r="G69" s="16">
        <f>'[3]10'!G71</f>
        <v>0</v>
      </c>
      <c r="H69" s="17">
        <f t="shared" ref="H69:H98" si="59">SUM(B69:G69)</f>
        <v>1240</v>
      </c>
      <c r="I69" s="15">
        <f>'[3]10'!J71</f>
        <v>320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290</v>
      </c>
      <c r="N69" s="16">
        <f>'[3]10'!O71</f>
        <v>0</v>
      </c>
      <c r="O69" s="17">
        <f t="shared" ref="O69:O98" si="60">SUM(I69:N69)</f>
        <v>610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290</v>
      </c>
      <c r="V69" s="16">
        <f t="shared" si="32"/>
        <v>0</v>
      </c>
      <c r="W69" s="17">
        <f t="shared" ref="W69:W98" si="61">SUM(Q69:V69)</f>
        <v>610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290</v>
      </c>
      <c r="AQ69" s="8">
        <f t="shared" si="34"/>
        <v>0</v>
      </c>
      <c r="AR69" s="8">
        <f t="shared" si="50"/>
        <v>546</v>
      </c>
      <c r="AT69" s="8">
        <v>32</v>
      </c>
      <c r="AU69" s="8">
        <v>32</v>
      </c>
      <c r="AW69" s="201">
        <v>32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32</v>
      </c>
      <c r="BD69" s="201">
        <v>32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920</v>
      </c>
      <c r="G70" s="16">
        <f>'[3]10'!G72</f>
        <v>0</v>
      </c>
      <c r="H70" s="17">
        <f t="shared" si="59"/>
        <v>1240</v>
      </c>
      <c r="I70" s="15">
        <f>'[3]10'!J72</f>
        <v>320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290</v>
      </c>
      <c r="N70" s="16">
        <f>'[3]10'!O72</f>
        <v>0</v>
      </c>
      <c r="O70" s="17">
        <f t="shared" si="60"/>
        <v>610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290</v>
      </c>
      <c r="V70" s="16">
        <f t="shared" si="32"/>
        <v>0</v>
      </c>
      <c r="W70" s="17">
        <f t="shared" si="61"/>
        <v>610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290</v>
      </c>
      <c r="AQ70" s="8">
        <f t="shared" si="34"/>
        <v>0</v>
      </c>
      <c r="AR70" s="8">
        <f t="shared" si="50"/>
        <v>546</v>
      </c>
      <c r="AT70" s="8">
        <v>32</v>
      </c>
      <c r="AU70" s="8">
        <v>32</v>
      </c>
      <c r="AW70" s="201">
        <v>32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32</v>
      </c>
      <c r="BD70" s="201">
        <v>32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920</v>
      </c>
      <c r="G71" s="16">
        <f>'[3]10'!G73</f>
        <v>0</v>
      </c>
      <c r="H71" s="17">
        <f t="shared" si="59"/>
        <v>1240</v>
      </c>
      <c r="I71" s="15">
        <f>'[3]10'!J73</f>
        <v>320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290</v>
      </c>
      <c r="N71" s="16">
        <f>'[3]10'!O73</f>
        <v>0</v>
      </c>
      <c r="O71" s="17">
        <f t="shared" si="60"/>
        <v>610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290</v>
      </c>
      <c r="V71" s="16">
        <f t="shared" si="32"/>
        <v>0</v>
      </c>
      <c r="W71" s="17">
        <f t="shared" si="61"/>
        <v>610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290</v>
      </c>
      <c r="AQ71" s="8">
        <f t="shared" si="34"/>
        <v>0</v>
      </c>
      <c r="AR71" s="8">
        <f t="shared" si="50"/>
        <v>546</v>
      </c>
      <c r="AT71" s="8">
        <v>32</v>
      </c>
      <c r="AU71" s="8">
        <v>32</v>
      </c>
      <c r="AW71" s="201">
        <v>32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32</v>
      </c>
      <c r="BD71" s="201">
        <v>32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920</v>
      </c>
      <c r="G72" s="16">
        <f>'[3]10'!G74</f>
        <v>0</v>
      </c>
      <c r="H72" s="17">
        <f t="shared" si="59"/>
        <v>1240</v>
      </c>
      <c r="I72" s="15">
        <f>'[3]10'!J74</f>
        <v>320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290</v>
      </c>
      <c r="N72" s="16">
        <f>'[3]10'!O74</f>
        <v>0</v>
      </c>
      <c r="O72" s="17">
        <f t="shared" si="60"/>
        <v>610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290</v>
      </c>
      <c r="V72" s="16">
        <f t="shared" si="32"/>
        <v>0</v>
      </c>
      <c r="W72" s="17">
        <f t="shared" si="61"/>
        <v>610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290</v>
      </c>
      <c r="AQ72" s="8">
        <f t="shared" si="34"/>
        <v>0</v>
      </c>
      <c r="AR72" s="8">
        <f t="shared" si="50"/>
        <v>546</v>
      </c>
      <c r="AT72" s="8">
        <v>32</v>
      </c>
      <c r="AU72" s="8">
        <v>32</v>
      </c>
      <c r="AW72" s="201">
        <v>32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32</v>
      </c>
      <c r="BD72" s="201">
        <v>32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920</v>
      </c>
      <c r="G73" s="16">
        <f>'[3]10'!G75</f>
        <v>0</v>
      </c>
      <c r="H73" s="17">
        <f t="shared" si="59"/>
        <v>1240</v>
      </c>
      <c r="I73" s="15">
        <f>'[3]10'!J75</f>
        <v>320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162</v>
      </c>
      <c r="N73" s="16">
        <f>'[3]10'!O75</f>
        <v>0</v>
      </c>
      <c r="O73" s="17">
        <f t="shared" si="60"/>
        <v>482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162</v>
      </c>
      <c r="V73" s="16">
        <f t="shared" si="32"/>
        <v>0</v>
      </c>
      <c r="W73" s="17">
        <f t="shared" si="61"/>
        <v>482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162</v>
      </c>
      <c r="AQ73" s="8">
        <f t="shared" si="34"/>
        <v>0</v>
      </c>
      <c r="AR73" s="8">
        <f t="shared" si="50"/>
        <v>418</v>
      </c>
      <c r="AT73" s="8">
        <v>32</v>
      </c>
      <c r="AU73" s="8">
        <v>32</v>
      </c>
      <c r="AW73" s="201">
        <v>32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32</v>
      </c>
      <c r="BD73" s="201">
        <v>32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920</v>
      </c>
      <c r="G74" s="16">
        <f>'[3]10'!G76</f>
        <v>0</v>
      </c>
      <c r="H74" s="17">
        <f t="shared" si="59"/>
        <v>1240</v>
      </c>
      <c r="I74" s="15">
        <f>'[3]10'!J76</f>
        <v>320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162</v>
      </c>
      <c r="N74" s="16">
        <f>'[3]10'!O76</f>
        <v>0</v>
      </c>
      <c r="O74" s="17">
        <f t="shared" si="60"/>
        <v>482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162</v>
      </c>
      <c r="V74" s="16">
        <f t="shared" si="32"/>
        <v>0</v>
      </c>
      <c r="W74" s="17">
        <f t="shared" si="61"/>
        <v>482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162</v>
      </c>
      <c r="AQ74" s="8">
        <f t="shared" si="34"/>
        <v>0</v>
      </c>
      <c r="AR74" s="8">
        <f t="shared" si="50"/>
        <v>418</v>
      </c>
      <c r="AT74" s="8">
        <v>32</v>
      </c>
      <c r="AU74" s="8">
        <v>32</v>
      </c>
      <c r="AW74" s="201">
        <v>32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32</v>
      </c>
      <c r="BD74" s="201">
        <v>32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940</v>
      </c>
      <c r="G75" s="16">
        <f>'[3]10'!G77</f>
        <v>0</v>
      </c>
      <c r="H75" s="17">
        <f t="shared" si="59"/>
        <v>1260</v>
      </c>
      <c r="I75" s="15">
        <f>'[3]10'!J77</f>
        <v>320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162</v>
      </c>
      <c r="N75" s="16">
        <f>'[3]10'!O77</f>
        <v>0</v>
      </c>
      <c r="O75" s="17">
        <f t="shared" si="60"/>
        <v>482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162</v>
      </c>
      <c r="V75" s="16">
        <f t="shared" si="32"/>
        <v>0</v>
      </c>
      <c r="W75" s="17">
        <f t="shared" si="61"/>
        <v>482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162</v>
      </c>
      <c r="AQ75" s="8">
        <f t="shared" si="34"/>
        <v>0</v>
      </c>
      <c r="AR75" s="8">
        <f t="shared" si="50"/>
        <v>418</v>
      </c>
      <c r="AT75" s="8">
        <v>32</v>
      </c>
      <c r="AU75" s="8">
        <v>32</v>
      </c>
      <c r="AW75" s="201">
        <v>32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8">
        <f t="shared" si="51"/>
        <v>32</v>
      </c>
      <c r="BD75" s="201">
        <v>32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940</v>
      </c>
      <c r="G76" s="16">
        <f>'[3]10'!G78</f>
        <v>0</v>
      </c>
      <c r="H76" s="17">
        <f t="shared" si="59"/>
        <v>1260</v>
      </c>
      <c r="I76" s="15">
        <f>'[3]10'!J78</f>
        <v>320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162</v>
      </c>
      <c r="N76" s="16">
        <f>'[3]10'!O78</f>
        <v>0</v>
      </c>
      <c r="O76" s="17">
        <f t="shared" si="60"/>
        <v>482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162</v>
      </c>
      <c r="V76" s="16">
        <f t="shared" si="32"/>
        <v>0</v>
      </c>
      <c r="W76" s="17">
        <f t="shared" si="61"/>
        <v>482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162</v>
      </c>
      <c r="AQ76" s="8">
        <f t="shared" si="34"/>
        <v>0</v>
      </c>
      <c r="AR76" s="8">
        <f t="shared" si="50"/>
        <v>418</v>
      </c>
      <c r="AT76" s="8">
        <v>32</v>
      </c>
      <c r="AU76" s="8">
        <v>32</v>
      </c>
      <c r="AW76" s="201">
        <v>32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8">
        <f t="shared" si="51"/>
        <v>32</v>
      </c>
      <c r="BD76" s="201">
        <v>32</v>
      </c>
      <c r="BE76" s="201">
        <v>0</v>
      </c>
      <c r="BF76" s="201">
        <v>0</v>
      </c>
      <c r="BG76" s="201">
        <v>0</v>
      </c>
      <c r="BH76" s="201">
        <v>0</v>
      </c>
      <c r="BI76" s="201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940</v>
      </c>
      <c r="G77" s="16">
        <f>'[3]10'!G79</f>
        <v>0</v>
      </c>
      <c r="H77" s="17">
        <f t="shared" si="59"/>
        <v>1260</v>
      </c>
      <c r="I77" s="15">
        <f>'[3]10'!J79</f>
        <v>320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162</v>
      </c>
      <c r="N77" s="16">
        <f>'[3]10'!O79</f>
        <v>0</v>
      </c>
      <c r="O77" s="17">
        <f t="shared" si="60"/>
        <v>482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162</v>
      </c>
      <c r="V77" s="16">
        <f t="shared" si="32"/>
        <v>0</v>
      </c>
      <c r="W77" s="17">
        <f t="shared" si="61"/>
        <v>482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162</v>
      </c>
      <c r="AQ77" s="8">
        <f t="shared" si="34"/>
        <v>0</v>
      </c>
      <c r="AR77" s="8">
        <f t="shared" si="50"/>
        <v>418</v>
      </c>
      <c r="AT77" s="8">
        <v>32</v>
      </c>
      <c r="AU77" s="8">
        <v>32</v>
      </c>
      <c r="AW77" s="201">
        <v>32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8">
        <f t="shared" si="51"/>
        <v>32</v>
      </c>
      <c r="BD77" s="201">
        <v>32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940</v>
      </c>
      <c r="G78" s="16">
        <f>'[3]10'!G80</f>
        <v>0</v>
      </c>
      <c r="H78" s="17">
        <f t="shared" si="59"/>
        <v>1260</v>
      </c>
      <c r="I78" s="15">
        <f>'[3]10'!J80</f>
        <v>320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162</v>
      </c>
      <c r="N78" s="16">
        <f>'[3]10'!O80</f>
        <v>0</v>
      </c>
      <c r="O78" s="17">
        <f t="shared" si="60"/>
        <v>482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162</v>
      </c>
      <c r="V78" s="16">
        <f t="shared" si="32"/>
        <v>0</v>
      </c>
      <c r="W78" s="17">
        <f t="shared" si="61"/>
        <v>482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162</v>
      </c>
      <c r="AQ78" s="8">
        <f t="shared" si="34"/>
        <v>0</v>
      </c>
      <c r="AR78" s="8">
        <f t="shared" si="50"/>
        <v>418</v>
      </c>
      <c r="AT78" s="8">
        <v>32</v>
      </c>
      <c r="AU78" s="8">
        <v>32</v>
      </c>
      <c r="AW78" s="201">
        <v>32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8">
        <f t="shared" si="51"/>
        <v>32</v>
      </c>
      <c r="BD78" s="201">
        <v>32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940</v>
      </c>
      <c r="G79" s="16">
        <f>'[3]10'!G81</f>
        <v>0</v>
      </c>
      <c r="H79" s="17">
        <f t="shared" si="59"/>
        <v>1260</v>
      </c>
      <c r="I79" s="15">
        <f>'[3]10'!J81</f>
        <v>320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162</v>
      </c>
      <c r="N79" s="16">
        <f>'[3]10'!O81</f>
        <v>0</v>
      </c>
      <c r="O79" s="17">
        <f t="shared" si="60"/>
        <v>482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162</v>
      </c>
      <c r="V79" s="16">
        <f t="shared" si="32"/>
        <v>0</v>
      </c>
      <c r="W79" s="17">
        <f t="shared" si="61"/>
        <v>482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162</v>
      </c>
      <c r="AQ79" s="8">
        <f t="shared" si="34"/>
        <v>0</v>
      </c>
      <c r="AR79" s="8">
        <f t="shared" si="50"/>
        <v>418</v>
      </c>
      <c r="AT79" s="8">
        <v>32</v>
      </c>
      <c r="AU79" s="8">
        <v>32</v>
      </c>
      <c r="AW79" s="201">
        <v>32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32</v>
      </c>
      <c r="BD79" s="201">
        <v>32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940</v>
      </c>
      <c r="G80" s="16">
        <f>'[3]10'!G82</f>
        <v>0</v>
      </c>
      <c r="H80" s="17">
        <f t="shared" si="59"/>
        <v>1260</v>
      </c>
      <c r="I80" s="15">
        <f>'[3]10'!J82</f>
        <v>320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162</v>
      </c>
      <c r="N80" s="16">
        <f>'[3]10'!O82</f>
        <v>0</v>
      </c>
      <c r="O80" s="17">
        <f t="shared" si="60"/>
        <v>482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162</v>
      </c>
      <c r="V80" s="16">
        <f t="shared" si="32"/>
        <v>0</v>
      </c>
      <c r="W80" s="17">
        <f t="shared" si="61"/>
        <v>482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162</v>
      </c>
      <c r="AQ80" s="8">
        <f t="shared" si="34"/>
        <v>0</v>
      </c>
      <c r="AR80" s="8">
        <f t="shared" si="50"/>
        <v>418</v>
      </c>
      <c r="AT80" s="8">
        <v>32</v>
      </c>
      <c r="AU80" s="8">
        <v>32</v>
      </c>
      <c r="AW80" s="201">
        <v>32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32</v>
      </c>
      <c r="BD80" s="201">
        <v>32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940</v>
      </c>
      <c r="G81" s="16">
        <f>'[3]10'!G83</f>
        <v>0</v>
      </c>
      <c r="H81" s="17">
        <f t="shared" si="59"/>
        <v>1260</v>
      </c>
      <c r="I81" s="15">
        <f>'[3]10'!J83</f>
        <v>320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162</v>
      </c>
      <c r="N81" s="16">
        <f>'[3]10'!O83</f>
        <v>0</v>
      </c>
      <c r="O81" s="17">
        <f t="shared" si="60"/>
        <v>482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162</v>
      </c>
      <c r="V81" s="16">
        <f t="shared" si="32"/>
        <v>0</v>
      </c>
      <c r="W81" s="17">
        <f t="shared" si="61"/>
        <v>482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162</v>
      </c>
      <c r="AQ81" s="8">
        <f t="shared" si="34"/>
        <v>0</v>
      </c>
      <c r="AR81" s="8">
        <f t="shared" si="50"/>
        <v>418</v>
      </c>
      <c r="AT81" s="8">
        <v>32</v>
      </c>
      <c r="AU81" s="8">
        <v>32</v>
      </c>
      <c r="AW81" s="201">
        <v>32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 s="8">
        <f t="shared" si="51"/>
        <v>32</v>
      </c>
      <c r="BD81" s="201">
        <v>32</v>
      </c>
      <c r="BE81" s="201">
        <v>0</v>
      </c>
      <c r="BF81" s="201">
        <v>0</v>
      </c>
      <c r="BG81" s="201">
        <v>0</v>
      </c>
      <c r="BH81" s="201">
        <v>0</v>
      </c>
      <c r="BI81" s="201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940</v>
      </c>
      <c r="G82" s="16">
        <f>'[3]10'!G84</f>
        <v>0</v>
      </c>
      <c r="H82" s="17">
        <f t="shared" si="59"/>
        <v>1260</v>
      </c>
      <c r="I82" s="15">
        <f>'[3]10'!J84</f>
        <v>320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162</v>
      </c>
      <c r="N82" s="16">
        <f>'[3]10'!O84</f>
        <v>0</v>
      </c>
      <c r="O82" s="17">
        <f t="shared" si="60"/>
        <v>482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162</v>
      </c>
      <c r="V82" s="16">
        <f t="shared" si="32"/>
        <v>0</v>
      </c>
      <c r="W82" s="17">
        <f t="shared" si="61"/>
        <v>482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162</v>
      </c>
      <c r="AQ82" s="8">
        <f t="shared" si="34"/>
        <v>0</v>
      </c>
      <c r="AR82" s="8">
        <f t="shared" si="50"/>
        <v>418</v>
      </c>
      <c r="AT82" s="8">
        <v>32</v>
      </c>
      <c r="AU82" s="8">
        <v>32</v>
      </c>
      <c r="AW82" s="201">
        <v>32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8">
        <f t="shared" si="51"/>
        <v>32</v>
      </c>
      <c r="BD82" s="201">
        <v>32</v>
      </c>
      <c r="BE82" s="201">
        <v>0</v>
      </c>
      <c r="BF82" s="201">
        <v>0</v>
      </c>
      <c r="BG82" s="201">
        <v>0</v>
      </c>
      <c r="BH82" s="201">
        <v>0</v>
      </c>
      <c r="BI82" s="201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940</v>
      </c>
      <c r="G83" s="16">
        <f>'[3]10'!G85</f>
        <v>0</v>
      </c>
      <c r="H83" s="17">
        <f t="shared" si="59"/>
        <v>1260</v>
      </c>
      <c r="I83" s="15">
        <f>'[3]10'!J85</f>
        <v>320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300</v>
      </c>
      <c r="N83" s="16">
        <f>'[3]10'!O85</f>
        <v>0</v>
      </c>
      <c r="O83" s="17">
        <f t="shared" si="60"/>
        <v>620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300</v>
      </c>
      <c r="V83" s="16">
        <f t="shared" si="32"/>
        <v>0</v>
      </c>
      <c r="W83" s="17">
        <f t="shared" si="61"/>
        <v>620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300</v>
      </c>
      <c r="AQ83" s="8">
        <f t="shared" si="34"/>
        <v>0</v>
      </c>
      <c r="AR83" s="8">
        <f t="shared" si="50"/>
        <v>556</v>
      </c>
      <c r="AT83" s="8">
        <v>32</v>
      </c>
      <c r="AU83" s="8">
        <v>32</v>
      </c>
      <c r="AW83" s="201">
        <v>32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32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940</v>
      </c>
      <c r="G84" s="16">
        <f>'[3]10'!G86</f>
        <v>0</v>
      </c>
      <c r="H84" s="17">
        <f t="shared" si="59"/>
        <v>1260</v>
      </c>
      <c r="I84" s="15">
        <f>'[3]10'!J86</f>
        <v>320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300</v>
      </c>
      <c r="N84" s="16">
        <f>'[3]10'!O86</f>
        <v>0</v>
      </c>
      <c r="O84" s="17">
        <f t="shared" si="60"/>
        <v>620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300</v>
      </c>
      <c r="V84" s="16">
        <f t="shared" si="32"/>
        <v>0</v>
      </c>
      <c r="W84" s="17">
        <f t="shared" si="61"/>
        <v>620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300</v>
      </c>
      <c r="AQ84" s="8">
        <f t="shared" si="34"/>
        <v>0</v>
      </c>
      <c r="AR84" s="8">
        <f t="shared" si="50"/>
        <v>556</v>
      </c>
      <c r="AT84" s="8">
        <v>32</v>
      </c>
      <c r="AU84" s="8">
        <v>32</v>
      </c>
      <c r="AW84" s="201">
        <v>32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32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940</v>
      </c>
      <c r="G85" s="16">
        <f>'[3]10'!G87</f>
        <v>0</v>
      </c>
      <c r="H85" s="17">
        <f t="shared" si="59"/>
        <v>1260</v>
      </c>
      <c r="I85" s="15">
        <f>'[3]10'!J87</f>
        <v>320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300</v>
      </c>
      <c r="N85" s="16">
        <f>'[3]10'!O87</f>
        <v>0</v>
      </c>
      <c r="O85" s="17">
        <f t="shared" si="60"/>
        <v>620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300</v>
      </c>
      <c r="V85" s="16">
        <f t="shared" si="32"/>
        <v>0</v>
      </c>
      <c r="W85" s="17">
        <f t="shared" si="61"/>
        <v>620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300</v>
      </c>
      <c r="AQ85" s="8">
        <f t="shared" si="34"/>
        <v>0</v>
      </c>
      <c r="AR85" s="8">
        <f t="shared" si="50"/>
        <v>556</v>
      </c>
      <c r="AT85" s="8">
        <v>32</v>
      </c>
      <c r="AU85" s="8">
        <v>32</v>
      </c>
      <c r="AW85" s="201">
        <v>32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32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940</v>
      </c>
      <c r="G86" s="16">
        <f>'[3]10'!G88</f>
        <v>0</v>
      </c>
      <c r="H86" s="17">
        <f t="shared" si="59"/>
        <v>1260</v>
      </c>
      <c r="I86" s="15">
        <f>'[3]10'!J88</f>
        <v>320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217</v>
      </c>
      <c r="N86" s="16">
        <f>'[3]10'!O88</f>
        <v>0</v>
      </c>
      <c r="O86" s="17">
        <f t="shared" si="60"/>
        <v>537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217</v>
      </c>
      <c r="V86" s="16">
        <f t="shared" si="32"/>
        <v>0</v>
      </c>
      <c r="W86" s="17">
        <f t="shared" si="61"/>
        <v>537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217</v>
      </c>
      <c r="AQ86" s="8">
        <f t="shared" si="34"/>
        <v>0</v>
      </c>
      <c r="AR86" s="8">
        <f t="shared" si="50"/>
        <v>473</v>
      </c>
      <c r="AT86" s="8">
        <v>32</v>
      </c>
      <c r="AU86" s="8">
        <v>32</v>
      </c>
      <c r="AW86" s="201">
        <v>32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32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940</v>
      </c>
      <c r="G87" s="16">
        <f>'[3]10'!G89</f>
        <v>0</v>
      </c>
      <c r="H87" s="17">
        <f t="shared" si="59"/>
        <v>1260</v>
      </c>
      <c r="I87" s="15">
        <f>'[3]10'!J89</f>
        <v>320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217</v>
      </c>
      <c r="N87" s="16">
        <f>'[3]10'!O89</f>
        <v>0</v>
      </c>
      <c r="O87" s="17">
        <f t="shared" si="60"/>
        <v>537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217</v>
      </c>
      <c r="V87" s="16">
        <f t="shared" si="32"/>
        <v>0</v>
      </c>
      <c r="W87" s="17">
        <f t="shared" si="61"/>
        <v>537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217</v>
      </c>
      <c r="AQ87" s="8">
        <f t="shared" si="34"/>
        <v>0</v>
      </c>
      <c r="AR87" s="8">
        <f t="shared" si="50"/>
        <v>473</v>
      </c>
      <c r="AT87" s="8">
        <v>32</v>
      </c>
      <c r="AU87" s="8">
        <v>32</v>
      </c>
      <c r="AW87" s="201">
        <v>32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32</v>
      </c>
      <c r="BD87" s="201">
        <v>32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940</v>
      </c>
      <c r="G88" s="16">
        <f>'[3]10'!G90</f>
        <v>0</v>
      </c>
      <c r="H88" s="17">
        <f t="shared" si="59"/>
        <v>1260</v>
      </c>
      <c r="I88" s="15">
        <f>'[3]10'!J90</f>
        <v>320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217</v>
      </c>
      <c r="N88" s="16">
        <f>'[3]10'!O90</f>
        <v>0</v>
      </c>
      <c r="O88" s="17">
        <f t="shared" si="60"/>
        <v>537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217</v>
      </c>
      <c r="V88" s="16">
        <f t="shared" si="32"/>
        <v>0</v>
      </c>
      <c r="W88" s="17">
        <f t="shared" si="61"/>
        <v>537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217</v>
      </c>
      <c r="AQ88" s="8">
        <f t="shared" si="34"/>
        <v>0</v>
      </c>
      <c r="AR88" s="8">
        <f t="shared" si="50"/>
        <v>473</v>
      </c>
      <c r="AT88" s="8">
        <v>32</v>
      </c>
      <c r="AU88" s="8">
        <v>32</v>
      </c>
      <c r="AW88" s="201">
        <v>32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32</v>
      </c>
      <c r="BD88" s="201">
        <v>32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940</v>
      </c>
      <c r="G89" s="16">
        <f>'[3]10'!G91</f>
        <v>0</v>
      </c>
      <c r="H89" s="17">
        <f t="shared" si="59"/>
        <v>1260</v>
      </c>
      <c r="I89" s="15">
        <f>'[3]10'!J91</f>
        <v>320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217</v>
      </c>
      <c r="N89" s="16">
        <f>'[3]10'!O91</f>
        <v>0</v>
      </c>
      <c r="O89" s="17">
        <f t="shared" si="60"/>
        <v>537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217</v>
      </c>
      <c r="V89" s="16">
        <f t="shared" si="32"/>
        <v>0</v>
      </c>
      <c r="W89" s="17">
        <f t="shared" si="61"/>
        <v>537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217</v>
      </c>
      <c r="AQ89" s="8">
        <f t="shared" si="34"/>
        <v>0</v>
      </c>
      <c r="AR89" s="8">
        <f t="shared" si="50"/>
        <v>473</v>
      </c>
      <c r="AT89" s="8">
        <v>32</v>
      </c>
      <c r="AU89" s="8">
        <v>32</v>
      </c>
      <c r="AW89" s="201">
        <v>32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32</v>
      </c>
      <c r="BD89" s="201">
        <v>32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940</v>
      </c>
      <c r="G90" s="16">
        <f>'[3]10'!G92</f>
        <v>0</v>
      </c>
      <c r="H90" s="17">
        <f t="shared" si="59"/>
        <v>1260</v>
      </c>
      <c r="I90" s="15">
        <f>'[3]10'!J92</f>
        <v>320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217</v>
      </c>
      <c r="N90" s="16">
        <f>'[3]10'!O92</f>
        <v>0</v>
      </c>
      <c r="O90" s="17">
        <f t="shared" si="60"/>
        <v>537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217</v>
      </c>
      <c r="V90" s="16">
        <f t="shared" si="32"/>
        <v>0</v>
      </c>
      <c r="W90" s="17">
        <f t="shared" si="61"/>
        <v>537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217</v>
      </c>
      <c r="AQ90" s="8">
        <f t="shared" si="34"/>
        <v>0</v>
      </c>
      <c r="AR90" s="8">
        <f t="shared" si="50"/>
        <v>473</v>
      </c>
      <c r="AT90" s="8">
        <v>32</v>
      </c>
      <c r="AU90" s="8">
        <v>32</v>
      </c>
      <c r="AW90" s="201">
        <v>32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32</v>
      </c>
      <c r="BD90" s="201">
        <v>32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940</v>
      </c>
      <c r="G91" s="16">
        <f>'[3]10'!G93</f>
        <v>0</v>
      </c>
      <c r="H91" s="17">
        <f t="shared" si="59"/>
        <v>1260</v>
      </c>
      <c r="I91" s="15">
        <f>'[3]10'!J93</f>
        <v>320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217</v>
      </c>
      <c r="N91" s="16">
        <f>'[3]10'!O93</f>
        <v>0</v>
      </c>
      <c r="O91" s="17">
        <f t="shared" si="60"/>
        <v>537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217</v>
      </c>
      <c r="V91" s="16">
        <f t="shared" si="32"/>
        <v>0</v>
      </c>
      <c r="W91" s="17">
        <f t="shared" si="61"/>
        <v>537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217</v>
      </c>
      <c r="AQ91" s="8">
        <f t="shared" si="34"/>
        <v>0</v>
      </c>
      <c r="AR91" s="8">
        <f t="shared" si="50"/>
        <v>473</v>
      </c>
      <c r="AT91" s="8">
        <v>32</v>
      </c>
      <c r="AU91" s="8">
        <v>32</v>
      </c>
      <c r="AW91" s="201">
        <v>32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32</v>
      </c>
      <c r="BD91" s="201">
        <v>32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940</v>
      </c>
      <c r="G92" s="16">
        <f>'[3]10'!G94</f>
        <v>0</v>
      </c>
      <c r="H92" s="17">
        <f t="shared" si="59"/>
        <v>1260</v>
      </c>
      <c r="I92" s="15">
        <f>'[3]10'!J94</f>
        <v>320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217</v>
      </c>
      <c r="N92" s="16">
        <f>'[3]10'!O94</f>
        <v>0</v>
      </c>
      <c r="O92" s="17">
        <f t="shared" si="60"/>
        <v>537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217</v>
      </c>
      <c r="V92" s="16">
        <f t="shared" si="32"/>
        <v>0</v>
      </c>
      <c r="W92" s="17">
        <f t="shared" si="61"/>
        <v>537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217</v>
      </c>
      <c r="AQ92" s="8">
        <f t="shared" si="34"/>
        <v>0</v>
      </c>
      <c r="AR92" s="8">
        <f t="shared" si="50"/>
        <v>473</v>
      </c>
      <c r="AT92" s="8">
        <v>32</v>
      </c>
      <c r="AU92" s="8">
        <v>32</v>
      </c>
      <c r="AW92" s="201">
        <v>32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32</v>
      </c>
      <c r="BD92" s="201">
        <v>32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940</v>
      </c>
      <c r="G93" s="16">
        <f>'[3]10'!G95</f>
        <v>0</v>
      </c>
      <c r="H93" s="17">
        <f t="shared" si="59"/>
        <v>1260</v>
      </c>
      <c r="I93" s="15">
        <f>'[3]10'!J95</f>
        <v>320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217</v>
      </c>
      <c r="N93" s="16">
        <f>'[3]10'!O95</f>
        <v>0</v>
      </c>
      <c r="O93" s="17">
        <f t="shared" si="60"/>
        <v>537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217</v>
      </c>
      <c r="V93" s="16">
        <f t="shared" si="32"/>
        <v>0</v>
      </c>
      <c r="W93" s="17">
        <f t="shared" si="61"/>
        <v>537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217</v>
      </c>
      <c r="AQ93" s="8">
        <f t="shared" si="34"/>
        <v>0</v>
      </c>
      <c r="AR93" s="8">
        <f t="shared" si="50"/>
        <v>473</v>
      </c>
      <c r="AT93" s="8">
        <v>32</v>
      </c>
      <c r="AU93" s="8">
        <v>32</v>
      </c>
      <c r="AW93" s="201">
        <v>32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32</v>
      </c>
      <c r="BD93" s="201">
        <v>32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940</v>
      </c>
      <c r="G94" s="16">
        <f>'[3]10'!G96</f>
        <v>0</v>
      </c>
      <c r="H94" s="17">
        <f t="shared" si="59"/>
        <v>1260</v>
      </c>
      <c r="I94" s="15">
        <f>'[3]10'!J96</f>
        <v>320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217</v>
      </c>
      <c r="N94" s="16">
        <f>'[3]10'!O96</f>
        <v>0</v>
      </c>
      <c r="O94" s="17">
        <f t="shared" si="60"/>
        <v>537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217</v>
      </c>
      <c r="V94" s="16">
        <f t="shared" si="32"/>
        <v>0</v>
      </c>
      <c r="W94" s="17">
        <f t="shared" si="61"/>
        <v>537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217</v>
      </c>
      <c r="AQ94" s="8">
        <f t="shared" si="34"/>
        <v>0</v>
      </c>
      <c r="AR94" s="8">
        <f t="shared" si="50"/>
        <v>473</v>
      </c>
      <c r="AT94" s="8">
        <v>32</v>
      </c>
      <c r="AU94" s="8">
        <v>32</v>
      </c>
      <c r="AW94" s="201">
        <v>32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32</v>
      </c>
      <c r="BD94" s="201">
        <v>32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940</v>
      </c>
      <c r="G95" s="16">
        <f>'[3]10'!G97</f>
        <v>0</v>
      </c>
      <c r="H95" s="17">
        <f t="shared" si="59"/>
        <v>1260</v>
      </c>
      <c r="I95" s="15">
        <f>'[3]10'!J97</f>
        <v>320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217</v>
      </c>
      <c r="N95" s="16">
        <f>'[3]10'!O97</f>
        <v>0</v>
      </c>
      <c r="O95" s="17">
        <f t="shared" si="60"/>
        <v>537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217</v>
      </c>
      <c r="V95" s="16">
        <f t="shared" si="32"/>
        <v>0</v>
      </c>
      <c r="W95" s="17">
        <f t="shared" si="61"/>
        <v>537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217</v>
      </c>
      <c r="AQ95" s="8">
        <f t="shared" si="34"/>
        <v>0</v>
      </c>
      <c r="AR95" s="8">
        <f t="shared" si="50"/>
        <v>473</v>
      </c>
      <c r="AT95" s="8">
        <v>32</v>
      </c>
      <c r="AU95" s="8">
        <v>32</v>
      </c>
      <c r="AW95" s="201">
        <v>32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32</v>
      </c>
      <c r="BD95" s="201">
        <v>32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940</v>
      </c>
      <c r="G96" s="16">
        <f>'[3]10'!G98</f>
        <v>0</v>
      </c>
      <c r="H96" s="17">
        <f t="shared" si="59"/>
        <v>1260</v>
      </c>
      <c r="I96" s="15">
        <f>'[3]10'!J98</f>
        <v>320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217</v>
      </c>
      <c r="N96" s="16">
        <f>'[3]10'!O98</f>
        <v>0</v>
      </c>
      <c r="O96" s="17">
        <f t="shared" si="60"/>
        <v>537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217</v>
      </c>
      <c r="V96" s="16">
        <f t="shared" si="32"/>
        <v>0</v>
      </c>
      <c r="W96" s="17">
        <f t="shared" si="61"/>
        <v>537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217</v>
      </c>
      <c r="AQ96" s="8">
        <f t="shared" si="34"/>
        <v>0</v>
      </c>
      <c r="AR96" s="8">
        <f t="shared" si="50"/>
        <v>473</v>
      </c>
      <c r="AT96" s="8">
        <v>32</v>
      </c>
      <c r="AU96" s="8">
        <v>32</v>
      </c>
      <c r="AW96" s="201">
        <v>32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32</v>
      </c>
      <c r="BD96" s="201">
        <v>32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940</v>
      </c>
      <c r="G97" s="16">
        <f>'[3]10'!G99</f>
        <v>0</v>
      </c>
      <c r="H97" s="17">
        <f t="shared" si="59"/>
        <v>1260</v>
      </c>
      <c r="I97" s="15">
        <f>'[3]10'!J99</f>
        <v>320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217</v>
      </c>
      <c r="N97" s="16">
        <f>'[3]10'!O99</f>
        <v>0</v>
      </c>
      <c r="O97" s="17">
        <f t="shared" si="60"/>
        <v>537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217</v>
      </c>
      <c r="V97" s="16">
        <f t="shared" si="32"/>
        <v>0</v>
      </c>
      <c r="W97" s="17">
        <f t="shared" si="61"/>
        <v>537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217</v>
      </c>
      <c r="AQ97" s="8">
        <f t="shared" si="34"/>
        <v>0</v>
      </c>
      <c r="AR97" s="8">
        <f t="shared" si="50"/>
        <v>473</v>
      </c>
      <c r="AT97" s="8">
        <v>32</v>
      </c>
      <c r="AU97" s="8">
        <v>32</v>
      </c>
      <c r="AW97" s="201">
        <v>32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32</v>
      </c>
      <c r="BD97" s="201">
        <v>32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940</v>
      </c>
      <c r="G98" s="16">
        <f>'[3]10'!G100</f>
        <v>0</v>
      </c>
      <c r="H98" s="17">
        <f t="shared" si="59"/>
        <v>1260</v>
      </c>
      <c r="I98" s="15">
        <f>'[3]10'!J100</f>
        <v>320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217</v>
      </c>
      <c r="N98" s="16">
        <f>'[3]10'!O100</f>
        <v>0</v>
      </c>
      <c r="O98" s="17">
        <f t="shared" si="60"/>
        <v>537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217</v>
      </c>
      <c r="V98" s="16">
        <f t="shared" si="32"/>
        <v>0</v>
      </c>
      <c r="W98" s="17">
        <f t="shared" si="61"/>
        <v>537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217</v>
      </c>
      <c r="AQ98" s="8">
        <f t="shared" si="34"/>
        <v>0</v>
      </c>
      <c r="AR98" s="8">
        <f t="shared" si="50"/>
        <v>473</v>
      </c>
      <c r="AT98" s="8">
        <v>32</v>
      </c>
      <c r="AU98" s="8">
        <v>32</v>
      </c>
      <c r="AW98" s="201">
        <v>32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32</v>
      </c>
      <c r="BD98" s="201">
        <v>32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4.6912775</v>
      </c>
      <c r="N99" s="15">
        <f t="shared" si="62"/>
        <v>0</v>
      </c>
      <c r="O99" s="15">
        <f t="shared" si="62"/>
        <v>12.3712775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4.6912775</v>
      </c>
      <c r="V99" s="15">
        <f t="shared" si="62"/>
        <v>0</v>
      </c>
      <c r="W99" s="15">
        <f t="shared" si="62"/>
        <v>12.3712775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2.1075E-3</v>
      </c>
      <c r="AC99" s="15">
        <f t="shared" si="62"/>
        <v>0</v>
      </c>
      <c r="AD99" s="15">
        <f t="shared" si="62"/>
        <v>0.77010750000000006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2.1075E-3</v>
      </c>
      <c r="AJ99" s="15">
        <f t="shared" si="62"/>
        <v>0</v>
      </c>
      <c r="AK99" s="15">
        <f t="shared" si="62"/>
        <v>0.77010750000000006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4.6870624999999997</v>
      </c>
      <c r="AQ99" s="15">
        <f t="shared" si="62"/>
        <v>0</v>
      </c>
      <c r="AR99" s="15">
        <f t="shared" si="62"/>
        <v>10.8310625</v>
      </c>
      <c r="AS99" s="15">
        <f t="shared" si="62"/>
        <v>0</v>
      </c>
      <c r="AT99" s="15">
        <f t="shared" si="62"/>
        <v>0.76800000000000002</v>
      </c>
      <c r="AU99" s="15">
        <f t="shared" si="62"/>
        <v>0.76800000000000002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2.1075E-3</v>
      </c>
      <c r="BB99" s="15">
        <f t="shared" si="62"/>
        <v>0</v>
      </c>
      <c r="BC99" s="15">
        <f t="shared" si="62"/>
        <v>0.77010750000000006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2.1075E-3</v>
      </c>
      <c r="BI99" s="15">
        <f t="shared" si="62"/>
        <v>0</v>
      </c>
      <c r="BJ99" s="15">
        <f t="shared" ref="BJ99:BQ99" si="63">SUM(BJ3:BJ98)/4000</f>
        <v>0.77010750000000006</v>
      </c>
      <c r="BK99" s="15"/>
      <c r="BL99" s="15">
        <f t="shared" si="63"/>
        <v>0.76800000000000002</v>
      </c>
      <c r="BM99" s="15">
        <f t="shared" si="63"/>
        <v>0.76800000000000002</v>
      </c>
      <c r="BN99" s="15">
        <f t="shared" si="63"/>
        <v>0.77010750000000006</v>
      </c>
      <c r="BO99" s="15">
        <f t="shared" si="63"/>
        <v>0.77010750000000006</v>
      </c>
      <c r="BP99" s="15">
        <f t="shared" si="63"/>
        <v>-2.1075000000000017E-3</v>
      </c>
      <c r="BQ99" s="15">
        <f t="shared" si="63"/>
        <v>-2.1075000000000017E-3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92</v>
      </c>
      <c r="E3">
        <f>PPCL!P3</f>
        <v>0</v>
      </c>
      <c r="F3">
        <f>B3+C3</f>
        <v>238</v>
      </c>
      <c r="G3">
        <f>D3+E3</f>
        <v>92</v>
      </c>
      <c r="H3" s="154"/>
      <c r="I3">
        <f>BRPL_EOD!AI3+BRPL_EOD!AJ3</f>
        <v>25.93</v>
      </c>
      <c r="J3">
        <f>BYPL_EOD!AI3+BYPL_EOD!AJ3</f>
        <v>14.73</v>
      </c>
      <c r="K3">
        <f>MES_EOD!AI3+MES_EOD!AJ3</f>
        <v>5.56</v>
      </c>
      <c r="L3">
        <f>NDMC_EOD!AI3+NDMC_EOD!AJ3</f>
        <v>27.78</v>
      </c>
      <c r="M3">
        <f>TPDDL_EOD!AI3+TPDDL_EOD!AJ3</f>
        <v>18</v>
      </c>
      <c r="N3">
        <f t="shared" ref="N3:N66" si="0">SUM(I3:M3)</f>
        <v>92</v>
      </c>
      <c r="O3" s="154">
        <f t="shared" ref="O3:O66" si="1">G3-N3</f>
        <v>0</v>
      </c>
      <c r="P3">
        <v>25.93</v>
      </c>
      <c r="Q3">
        <v>14.73</v>
      </c>
      <c r="R3">
        <v>5.56</v>
      </c>
      <c r="S3">
        <v>27.78</v>
      </c>
      <c r="T3">
        <v>18</v>
      </c>
      <c r="U3" s="156">
        <f t="shared" ref="U3:U66" si="2">SUM(P3:T3)</f>
        <v>92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92</v>
      </c>
      <c r="E4">
        <f>PPCL!P4</f>
        <v>0</v>
      </c>
      <c r="F4">
        <f t="shared" ref="F4:F67" si="4">B4+C4</f>
        <v>238</v>
      </c>
      <c r="G4">
        <f t="shared" ref="G4:G67" si="5">D4+E4</f>
        <v>92</v>
      </c>
      <c r="H4" s="154"/>
      <c r="I4">
        <f>BRPL_EOD!AI4+BRPL_EOD!AJ4</f>
        <v>25.93</v>
      </c>
      <c r="J4">
        <f>BYPL_EOD!AI4+BYPL_EOD!AJ4</f>
        <v>14.73</v>
      </c>
      <c r="K4">
        <f>MES_EOD!AI4+MES_EOD!AJ4</f>
        <v>5.56</v>
      </c>
      <c r="L4">
        <f>NDMC_EOD!AI4+NDMC_EOD!AJ4</f>
        <v>27.78</v>
      </c>
      <c r="M4">
        <f>TPDDL_EOD!AI4+TPDDL_EOD!AJ4</f>
        <v>18</v>
      </c>
      <c r="N4">
        <f t="shared" si="0"/>
        <v>92</v>
      </c>
      <c r="O4" s="154">
        <f t="shared" si="1"/>
        <v>0</v>
      </c>
      <c r="P4">
        <v>25.93</v>
      </c>
      <c r="Q4">
        <v>14.73</v>
      </c>
      <c r="R4">
        <v>5.56</v>
      </c>
      <c r="S4">
        <v>27.78</v>
      </c>
      <c r="T4">
        <v>18</v>
      </c>
      <c r="U4" s="156">
        <f t="shared" si="2"/>
        <v>92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92</v>
      </c>
      <c r="E5">
        <f>PPCL!P5</f>
        <v>0</v>
      </c>
      <c r="F5">
        <f t="shared" si="4"/>
        <v>238</v>
      </c>
      <c r="G5">
        <f t="shared" si="5"/>
        <v>92</v>
      </c>
      <c r="H5" s="154"/>
      <c r="I5">
        <f>BRPL_EOD!AI5+BRPL_EOD!AJ5</f>
        <v>25.93</v>
      </c>
      <c r="J5">
        <f>BYPL_EOD!AI5+BYPL_EOD!AJ5</f>
        <v>14.73</v>
      </c>
      <c r="K5">
        <f>MES_EOD!AI5+MES_EOD!AJ5</f>
        <v>5.56</v>
      </c>
      <c r="L5">
        <f>NDMC_EOD!AI5+NDMC_EOD!AJ5</f>
        <v>27.78</v>
      </c>
      <c r="M5">
        <f>TPDDL_EOD!AI5+TPDDL_EOD!AJ5</f>
        <v>18</v>
      </c>
      <c r="N5">
        <f t="shared" si="0"/>
        <v>92</v>
      </c>
      <c r="O5" s="154">
        <f t="shared" si="1"/>
        <v>0</v>
      </c>
      <c r="P5">
        <v>25.93</v>
      </c>
      <c r="Q5">
        <v>14.73</v>
      </c>
      <c r="R5">
        <v>5.56</v>
      </c>
      <c r="S5">
        <v>27.78</v>
      </c>
      <c r="T5">
        <v>18</v>
      </c>
      <c r="U5" s="156">
        <f t="shared" si="2"/>
        <v>92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92</v>
      </c>
      <c r="E6">
        <f>PPCL!P6</f>
        <v>0</v>
      </c>
      <c r="F6">
        <f t="shared" si="4"/>
        <v>238</v>
      </c>
      <c r="G6">
        <f t="shared" si="5"/>
        <v>92</v>
      </c>
      <c r="H6" s="154"/>
      <c r="I6">
        <f>BRPL_EOD!AI6+BRPL_EOD!AJ6</f>
        <v>25.93</v>
      </c>
      <c r="J6">
        <f>BYPL_EOD!AI6+BYPL_EOD!AJ6</f>
        <v>14.73</v>
      </c>
      <c r="K6">
        <f>MES_EOD!AI6+MES_EOD!AJ6</f>
        <v>5.56</v>
      </c>
      <c r="L6">
        <f>NDMC_EOD!AI6+NDMC_EOD!AJ6</f>
        <v>27.78</v>
      </c>
      <c r="M6">
        <f>TPDDL_EOD!AI6+TPDDL_EOD!AJ6</f>
        <v>18</v>
      </c>
      <c r="N6">
        <f t="shared" si="0"/>
        <v>92</v>
      </c>
      <c r="O6" s="154">
        <f t="shared" si="1"/>
        <v>0</v>
      </c>
      <c r="P6">
        <v>25.93</v>
      </c>
      <c r="Q6">
        <v>14.73</v>
      </c>
      <c r="R6">
        <v>5.56</v>
      </c>
      <c r="S6">
        <v>27.78</v>
      </c>
      <c r="T6">
        <v>18</v>
      </c>
      <c r="U6" s="156">
        <f t="shared" si="2"/>
        <v>92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92</v>
      </c>
      <c r="E7">
        <f>PPCL!P7</f>
        <v>0</v>
      </c>
      <c r="F7">
        <f t="shared" si="4"/>
        <v>238</v>
      </c>
      <c r="G7">
        <f t="shared" si="5"/>
        <v>92</v>
      </c>
      <c r="H7" s="154"/>
      <c r="I7">
        <f>BRPL_EOD!AI7+BRPL_EOD!AJ7</f>
        <v>25.93</v>
      </c>
      <c r="J7">
        <f>BYPL_EOD!AI7+BYPL_EOD!AJ7</f>
        <v>14.73</v>
      </c>
      <c r="K7">
        <f>MES_EOD!AI7+MES_EOD!AJ7</f>
        <v>5.56</v>
      </c>
      <c r="L7">
        <f>NDMC_EOD!AI7+NDMC_EOD!AJ7</f>
        <v>27.78</v>
      </c>
      <c r="M7">
        <f>TPDDL_EOD!AI7+TPDDL_EOD!AJ7</f>
        <v>18</v>
      </c>
      <c r="N7">
        <f t="shared" si="0"/>
        <v>92</v>
      </c>
      <c r="O7" s="154">
        <f t="shared" si="1"/>
        <v>0</v>
      </c>
      <c r="P7">
        <v>25.93</v>
      </c>
      <c r="Q7">
        <v>14.73</v>
      </c>
      <c r="R7">
        <v>5.56</v>
      </c>
      <c r="S7">
        <v>27.78</v>
      </c>
      <c r="T7">
        <v>18</v>
      </c>
      <c r="U7" s="156">
        <f t="shared" si="2"/>
        <v>92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92</v>
      </c>
      <c r="E8">
        <f>PPCL!P8</f>
        <v>0</v>
      </c>
      <c r="F8">
        <f t="shared" si="4"/>
        <v>238</v>
      </c>
      <c r="G8">
        <f t="shared" si="5"/>
        <v>92</v>
      </c>
      <c r="H8" s="154"/>
      <c r="I8">
        <f>BRPL_EOD!AI8+BRPL_EOD!AJ8</f>
        <v>25.93</v>
      </c>
      <c r="J8">
        <f>BYPL_EOD!AI8+BYPL_EOD!AJ8</f>
        <v>14.73</v>
      </c>
      <c r="K8">
        <f>MES_EOD!AI8+MES_EOD!AJ8</f>
        <v>5.56</v>
      </c>
      <c r="L8">
        <f>NDMC_EOD!AI8+NDMC_EOD!AJ8</f>
        <v>27.78</v>
      </c>
      <c r="M8">
        <f>TPDDL_EOD!AI8+TPDDL_EOD!AJ8</f>
        <v>18</v>
      </c>
      <c r="N8">
        <f t="shared" si="0"/>
        <v>92</v>
      </c>
      <c r="O8" s="154">
        <f t="shared" si="1"/>
        <v>0</v>
      </c>
      <c r="P8">
        <v>25.93</v>
      </c>
      <c r="Q8">
        <v>14.73</v>
      </c>
      <c r="R8">
        <v>5.56</v>
      </c>
      <c r="S8">
        <v>27.78</v>
      </c>
      <c r="T8">
        <v>18</v>
      </c>
      <c r="U8" s="156">
        <f t="shared" si="2"/>
        <v>92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92</v>
      </c>
      <c r="E9">
        <f>PPCL!P9</f>
        <v>0</v>
      </c>
      <c r="F9">
        <f t="shared" si="4"/>
        <v>238</v>
      </c>
      <c r="G9">
        <f t="shared" si="5"/>
        <v>92</v>
      </c>
      <c r="H9" s="154"/>
      <c r="I9">
        <f>BRPL_EOD!AI9+BRPL_EOD!AJ9</f>
        <v>25.93</v>
      </c>
      <c r="J9">
        <f>BYPL_EOD!AI9+BYPL_EOD!AJ9</f>
        <v>14.73</v>
      </c>
      <c r="K9">
        <f>MES_EOD!AI9+MES_EOD!AJ9</f>
        <v>5.56</v>
      </c>
      <c r="L9">
        <f>NDMC_EOD!AI9+NDMC_EOD!AJ9</f>
        <v>27.78</v>
      </c>
      <c r="M9">
        <f>TPDDL_EOD!AI9+TPDDL_EOD!AJ9</f>
        <v>18</v>
      </c>
      <c r="N9">
        <f t="shared" si="0"/>
        <v>92</v>
      </c>
      <c r="O9" s="154">
        <f t="shared" si="1"/>
        <v>0</v>
      </c>
      <c r="P9">
        <v>25.93</v>
      </c>
      <c r="Q9">
        <v>14.73</v>
      </c>
      <c r="R9">
        <v>5.56</v>
      </c>
      <c r="S9">
        <v>27.78</v>
      </c>
      <c r="T9">
        <v>18</v>
      </c>
      <c r="U9" s="156">
        <f t="shared" si="2"/>
        <v>92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92</v>
      </c>
      <c r="E10">
        <f>PPCL!P10</f>
        <v>0</v>
      </c>
      <c r="F10">
        <f t="shared" si="4"/>
        <v>238</v>
      </c>
      <c r="G10">
        <f t="shared" si="5"/>
        <v>92</v>
      </c>
      <c r="H10" s="154"/>
      <c r="I10">
        <f>BRPL_EOD!AI10+BRPL_EOD!AJ10</f>
        <v>25.93</v>
      </c>
      <c r="J10">
        <f>BYPL_EOD!AI10+BYPL_EOD!AJ10</f>
        <v>14.73</v>
      </c>
      <c r="K10">
        <f>MES_EOD!AI10+MES_EOD!AJ10</f>
        <v>5.56</v>
      </c>
      <c r="L10">
        <f>NDMC_EOD!AI10+NDMC_EOD!AJ10</f>
        <v>27.78</v>
      </c>
      <c r="M10">
        <f>TPDDL_EOD!AI10+TPDDL_EOD!AJ10</f>
        <v>18</v>
      </c>
      <c r="N10">
        <f t="shared" si="0"/>
        <v>92</v>
      </c>
      <c r="O10" s="154">
        <f t="shared" si="1"/>
        <v>0</v>
      </c>
      <c r="P10">
        <v>25.93</v>
      </c>
      <c r="Q10">
        <v>14.73</v>
      </c>
      <c r="R10">
        <v>5.56</v>
      </c>
      <c r="S10">
        <v>27.78</v>
      </c>
      <c r="T10">
        <v>18</v>
      </c>
      <c r="U10" s="156">
        <f t="shared" si="2"/>
        <v>92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92</v>
      </c>
      <c r="E11">
        <f>PPCL!P11</f>
        <v>0</v>
      </c>
      <c r="F11">
        <f t="shared" si="4"/>
        <v>238</v>
      </c>
      <c r="G11">
        <f t="shared" si="5"/>
        <v>92</v>
      </c>
      <c r="H11" s="154"/>
      <c r="I11">
        <f>BRPL_EOD!AI11+BRPL_EOD!AJ11</f>
        <v>25.93</v>
      </c>
      <c r="J11">
        <f>BYPL_EOD!AI11+BYPL_EOD!AJ11</f>
        <v>14.73</v>
      </c>
      <c r="K11">
        <f>MES_EOD!AI11+MES_EOD!AJ11</f>
        <v>5.56</v>
      </c>
      <c r="L11">
        <f>NDMC_EOD!AI11+NDMC_EOD!AJ11</f>
        <v>27.78</v>
      </c>
      <c r="M11">
        <f>TPDDL_EOD!AI11+TPDDL_EOD!AJ11</f>
        <v>18</v>
      </c>
      <c r="N11">
        <f t="shared" si="0"/>
        <v>92</v>
      </c>
      <c r="O11" s="154">
        <f t="shared" si="1"/>
        <v>0</v>
      </c>
      <c r="P11">
        <v>25.93</v>
      </c>
      <c r="Q11">
        <v>14.73</v>
      </c>
      <c r="R11">
        <v>5.56</v>
      </c>
      <c r="S11">
        <v>27.78</v>
      </c>
      <c r="T11">
        <v>18</v>
      </c>
      <c r="U11" s="156">
        <f t="shared" si="2"/>
        <v>92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92</v>
      </c>
      <c r="E12">
        <f>PPCL!P12</f>
        <v>0</v>
      </c>
      <c r="F12">
        <f t="shared" si="4"/>
        <v>238</v>
      </c>
      <c r="G12">
        <f t="shared" si="5"/>
        <v>92</v>
      </c>
      <c r="H12" s="154"/>
      <c r="I12">
        <f>BRPL_EOD!AI12+BRPL_EOD!AJ12</f>
        <v>25.93</v>
      </c>
      <c r="J12">
        <f>BYPL_EOD!AI12+BYPL_EOD!AJ12</f>
        <v>14.73</v>
      </c>
      <c r="K12">
        <f>MES_EOD!AI12+MES_EOD!AJ12</f>
        <v>5.56</v>
      </c>
      <c r="L12">
        <f>NDMC_EOD!AI12+NDMC_EOD!AJ12</f>
        <v>27.78</v>
      </c>
      <c r="M12">
        <f>TPDDL_EOD!AI12+TPDDL_EOD!AJ12</f>
        <v>18</v>
      </c>
      <c r="N12">
        <f t="shared" si="0"/>
        <v>92</v>
      </c>
      <c r="O12" s="154">
        <f t="shared" si="1"/>
        <v>0</v>
      </c>
      <c r="P12">
        <v>25.93</v>
      </c>
      <c r="Q12">
        <v>14.73</v>
      </c>
      <c r="R12">
        <v>5.56</v>
      </c>
      <c r="S12">
        <v>27.78</v>
      </c>
      <c r="T12">
        <v>18</v>
      </c>
      <c r="U12" s="156">
        <f t="shared" si="2"/>
        <v>92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92</v>
      </c>
      <c r="E13">
        <f>PPCL!P13</f>
        <v>0</v>
      </c>
      <c r="F13">
        <f t="shared" si="4"/>
        <v>238</v>
      </c>
      <c r="G13">
        <f t="shared" si="5"/>
        <v>92</v>
      </c>
      <c r="H13" s="154"/>
      <c r="I13">
        <f>BRPL_EOD!AI13+BRPL_EOD!AJ13</f>
        <v>25.93</v>
      </c>
      <c r="J13">
        <f>BYPL_EOD!AI13+BYPL_EOD!AJ13</f>
        <v>14.73</v>
      </c>
      <c r="K13">
        <f>MES_EOD!AI13+MES_EOD!AJ13</f>
        <v>5.56</v>
      </c>
      <c r="L13">
        <f>NDMC_EOD!AI13+NDMC_EOD!AJ13</f>
        <v>27.78</v>
      </c>
      <c r="M13">
        <f>TPDDL_EOD!AI13+TPDDL_EOD!AJ13</f>
        <v>18</v>
      </c>
      <c r="N13">
        <f t="shared" si="0"/>
        <v>92</v>
      </c>
      <c r="O13" s="154">
        <f t="shared" si="1"/>
        <v>0</v>
      </c>
      <c r="P13">
        <v>25.93</v>
      </c>
      <c r="Q13">
        <v>14.73</v>
      </c>
      <c r="R13">
        <v>5.56</v>
      </c>
      <c r="S13">
        <v>27.78</v>
      </c>
      <c r="T13">
        <v>18</v>
      </c>
      <c r="U13" s="156">
        <f t="shared" si="2"/>
        <v>92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92</v>
      </c>
      <c r="E14">
        <f>PPCL!P14</f>
        <v>0</v>
      </c>
      <c r="F14">
        <f t="shared" si="4"/>
        <v>238</v>
      </c>
      <c r="G14">
        <f t="shared" si="5"/>
        <v>92</v>
      </c>
      <c r="H14" s="154"/>
      <c r="I14">
        <f>BRPL_EOD!AI14+BRPL_EOD!AJ14</f>
        <v>25.93</v>
      </c>
      <c r="J14">
        <f>BYPL_EOD!AI14+BYPL_EOD!AJ14</f>
        <v>14.73</v>
      </c>
      <c r="K14">
        <f>MES_EOD!AI14+MES_EOD!AJ14</f>
        <v>5.56</v>
      </c>
      <c r="L14">
        <f>NDMC_EOD!AI14+NDMC_EOD!AJ14</f>
        <v>27.78</v>
      </c>
      <c r="M14">
        <f>TPDDL_EOD!AI14+TPDDL_EOD!AJ14</f>
        <v>18</v>
      </c>
      <c r="N14">
        <f t="shared" si="0"/>
        <v>92</v>
      </c>
      <c r="O14" s="154">
        <f t="shared" si="1"/>
        <v>0</v>
      </c>
      <c r="P14">
        <v>25.93</v>
      </c>
      <c r="Q14">
        <v>14.73</v>
      </c>
      <c r="R14">
        <v>5.56</v>
      </c>
      <c r="S14">
        <v>27.78</v>
      </c>
      <c r="T14">
        <v>18</v>
      </c>
      <c r="U14" s="156">
        <f t="shared" si="2"/>
        <v>92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94</v>
      </c>
      <c r="E15">
        <f>PPCL!P15</f>
        <v>0</v>
      </c>
      <c r="F15">
        <f t="shared" si="4"/>
        <v>238</v>
      </c>
      <c r="G15">
        <f t="shared" si="5"/>
        <v>94</v>
      </c>
      <c r="H15" s="154"/>
      <c r="I15">
        <f>BRPL_EOD!AI15+BRPL_EOD!AJ15</f>
        <v>26.59</v>
      </c>
      <c r="J15">
        <f>BYPL_EOD!AI15+BYPL_EOD!AJ15</f>
        <v>15.11</v>
      </c>
      <c r="K15">
        <f>MES_EOD!AI15+MES_EOD!AJ15</f>
        <v>5.7</v>
      </c>
      <c r="L15">
        <f>NDMC_EOD!AI15+NDMC_EOD!AJ15</f>
        <v>28.48</v>
      </c>
      <c r="M15">
        <f>TPDDL_EOD!AI15+TPDDL_EOD!AJ15</f>
        <v>18.12</v>
      </c>
      <c r="N15">
        <f t="shared" si="0"/>
        <v>94.000000000000014</v>
      </c>
      <c r="O15" s="154">
        <f t="shared" si="1"/>
        <v>0</v>
      </c>
      <c r="P15">
        <v>26.589999999999996</v>
      </c>
      <c r="Q15">
        <v>15.109999999999998</v>
      </c>
      <c r="R15">
        <v>5.6999999999999993</v>
      </c>
      <c r="S15">
        <v>28.479999999999997</v>
      </c>
      <c r="T15">
        <v>18.119999999999997</v>
      </c>
      <c r="U15" s="156">
        <f t="shared" si="2"/>
        <v>94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94</v>
      </c>
      <c r="E16">
        <f>PPCL!P16</f>
        <v>0</v>
      </c>
      <c r="F16">
        <f t="shared" si="4"/>
        <v>238</v>
      </c>
      <c r="G16">
        <f t="shared" si="5"/>
        <v>94</v>
      </c>
      <c r="H16" s="154"/>
      <c r="I16">
        <f>BRPL_EOD!AI16+BRPL_EOD!AJ16</f>
        <v>26.59</v>
      </c>
      <c r="J16">
        <f>BYPL_EOD!AI16+BYPL_EOD!AJ16</f>
        <v>15.11</v>
      </c>
      <c r="K16">
        <f>MES_EOD!AI16+MES_EOD!AJ16</f>
        <v>5.7</v>
      </c>
      <c r="L16">
        <f>NDMC_EOD!AI16+NDMC_EOD!AJ16</f>
        <v>28.48</v>
      </c>
      <c r="M16">
        <f>TPDDL_EOD!AI16+TPDDL_EOD!AJ16</f>
        <v>18.12</v>
      </c>
      <c r="N16">
        <f t="shared" si="0"/>
        <v>94.000000000000014</v>
      </c>
      <c r="O16" s="154">
        <f t="shared" si="1"/>
        <v>0</v>
      </c>
      <c r="P16">
        <v>26.589999999999996</v>
      </c>
      <c r="Q16">
        <v>15.109999999999998</v>
      </c>
      <c r="R16">
        <v>5.6999999999999993</v>
      </c>
      <c r="S16">
        <v>28.479999999999997</v>
      </c>
      <c r="T16">
        <v>18.119999999999997</v>
      </c>
      <c r="U16" s="156">
        <f t="shared" si="2"/>
        <v>94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94</v>
      </c>
      <c r="E17">
        <f>PPCL!P17</f>
        <v>0</v>
      </c>
      <c r="F17">
        <f t="shared" si="4"/>
        <v>238</v>
      </c>
      <c r="G17">
        <f t="shared" si="5"/>
        <v>94</v>
      </c>
      <c r="H17" s="154"/>
      <c r="I17">
        <f>BRPL_EOD!AI17+BRPL_EOD!AJ17</f>
        <v>26.59</v>
      </c>
      <c r="J17">
        <f>BYPL_EOD!AI17+BYPL_EOD!AJ17</f>
        <v>15.11</v>
      </c>
      <c r="K17">
        <f>MES_EOD!AI17+MES_EOD!AJ17</f>
        <v>5.7</v>
      </c>
      <c r="L17">
        <f>NDMC_EOD!AI17+NDMC_EOD!AJ17</f>
        <v>28.48</v>
      </c>
      <c r="M17">
        <f>TPDDL_EOD!AI17+TPDDL_EOD!AJ17</f>
        <v>18.12</v>
      </c>
      <c r="N17">
        <f t="shared" si="0"/>
        <v>94.000000000000014</v>
      </c>
      <c r="O17" s="154">
        <f t="shared" si="1"/>
        <v>0</v>
      </c>
      <c r="P17">
        <v>26.589999999999996</v>
      </c>
      <c r="Q17">
        <v>15.109999999999998</v>
      </c>
      <c r="R17">
        <v>5.6999999999999993</v>
      </c>
      <c r="S17">
        <v>28.479999999999997</v>
      </c>
      <c r="T17">
        <v>18.119999999999997</v>
      </c>
      <c r="U17" s="156">
        <f t="shared" si="2"/>
        <v>94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94</v>
      </c>
      <c r="E18">
        <f>PPCL!P18</f>
        <v>0</v>
      </c>
      <c r="F18">
        <f t="shared" si="4"/>
        <v>238</v>
      </c>
      <c r="G18">
        <f t="shared" si="5"/>
        <v>94</v>
      </c>
      <c r="H18" s="154"/>
      <c r="I18">
        <f>BRPL_EOD!AI18+BRPL_EOD!AJ18</f>
        <v>26.59</v>
      </c>
      <c r="J18">
        <f>BYPL_EOD!AI18+BYPL_EOD!AJ18</f>
        <v>15.11</v>
      </c>
      <c r="K18">
        <f>MES_EOD!AI18+MES_EOD!AJ18</f>
        <v>5.7</v>
      </c>
      <c r="L18">
        <f>NDMC_EOD!AI18+NDMC_EOD!AJ18</f>
        <v>28.48</v>
      </c>
      <c r="M18">
        <f>TPDDL_EOD!AI18+TPDDL_EOD!AJ18</f>
        <v>18.12</v>
      </c>
      <c r="N18">
        <f t="shared" si="0"/>
        <v>94.000000000000014</v>
      </c>
      <c r="O18" s="154">
        <f t="shared" si="1"/>
        <v>0</v>
      </c>
      <c r="P18">
        <v>26.589999999999996</v>
      </c>
      <c r="Q18">
        <v>15.109999999999998</v>
      </c>
      <c r="R18">
        <v>5.6999999999999993</v>
      </c>
      <c r="S18">
        <v>28.479999999999997</v>
      </c>
      <c r="T18">
        <v>18.119999999999997</v>
      </c>
      <c r="U18" s="156">
        <f t="shared" si="2"/>
        <v>94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94</v>
      </c>
      <c r="E19">
        <f>PPCL!P19</f>
        <v>0</v>
      </c>
      <c r="F19">
        <f t="shared" si="4"/>
        <v>238</v>
      </c>
      <c r="G19">
        <f t="shared" si="5"/>
        <v>94</v>
      </c>
      <c r="H19" s="154"/>
      <c r="I19">
        <f>BRPL_EOD!AI19+BRPL_EOD!AJ19</f>
        <v>26.59</v>
      </c>
      <c r="J19">
        <f>BYPL_EOD!AI19+BYPL_EOD!AJ19</f>
        <v>15.11</v>
      </c>
      <c r="K19">
        <f>MES_EOD!AI19+MES_EOD!AJ19</f>
        <v>5.7</v>
      </c>
      <c r="L19">
        <f>NDMC_EOD!AI19+NDMC_EOD!AJ19</f>
        <v>28.48</v>
      </c>
      <c r="M19">
        <f>TPDDL_EOD!AI19+TPDDL_EOD!AJ19</f>
        <v>18.12</v>
      </c>
      <c r="N19">
        <f t="shared" si="0"/>
        <v>94.000000000000014</v>
      </c>
      <c r="O19" s="154">
        <f t="shared" si="1"/>
        <v>0</v>
      </c>
      <c r="P19">
        <v>26.589999999999996</v>
      </c>
      <c r="Q19">
        <v>15.109999999999998</v>
      </c>
      <c r="R19">
        <v>5.6999999999999993</v>
      </c>
      <c r="S19">
        <v>28.479999999999997</v>
      </c>
      <c r="T19">
        <v>18.119999999999997</v>
      </c>
      <c r="U19" s="156">
        <f t="shared" si="2"/>
        <v>94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94</v>
      </c>
      <c r="E20">
        <f>PPCL!P20</f>
        <v>0</v>
      </c>
      <c r="F20">
        <f t="shared" si="4"/>
        <v>238</v>
      </c>
      <c r="G20">
        <f t="shared" si="5"/>
        <v>94</v>
      </c>
      <c r="H20" s="154"/>
      <c r="I20">
        <f>BRPL_EOD!AI20+BRPL_EOD!AJ20</f>
        <v>26.59</v>
      </c>
      <c r="J20">
        <f>BYPL_EOD!AI20+BYPL_EOD!AJ20</f>
        <v>15.11</v>
      </c>
      <c r="K20">
        <f>MES_EOD!AI20+MES_EOD!AJ20</f>
        <v>5.7</v>
      </c>
      <c r="L20">
        <f>NDMC_EOD!AI20+NDMC_EOD!AJ20</f>
        <v>28.48</v>
      </c>
      <c r="M20">
        <f>TPDDL_EOD!AI20+TPDDL_EOD!AJ20</f>
        <v>18.12</v>
      </c>
      <c r="N20">
        <f t="shared" si="0"/>
        <v>94.000000000000014</v>
      </c>
      <c r="O20" s="154">
        <f t="shared" si="1"/>
        <v>0</v>
      </c>
      <c r="P20">
        <v>26.589999999999996</v>
      </c>
      <c r="Q20">
        <v>15.109999999999998</v>
      </c>
      <c r="R20">
        <v>5.6999999999999993</v>
      </c>
      <c r="S20">
        <v>28.479999999999997</v>
      </c>
      <c r="T20">
        <v>18.119999999999997</v>
      </c>
      <c r="U20" s="156">
        <f t="shared" si="2"/>
        <v>94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94</v>
      </c>
      <c r="E21">
        <f>PPCL!P21</f>
        <v>0</v>
      </c>
      <c r="F21">
        <f t="shared" si="4"/>
        <v>238</v>
      </c>
      <c r="G21">
        <f t="shared" si="5"/>
        <v>94</v>
      </c>
      <c r="H21" s="154"/>
      <c r="I21">
        <f>BRPL_EOD!AI21+BRPL_EOD!AJ21</f>
        <v>26.59</v>
      </c>
      <c r="J21">
        <f>BYPL_EOD!AI21+BYPL_EOD!AJ21</f>
        <v>15.11</v>
      </c>
      <c r="K21">
        <f>MES_EOD!AI21+MES_EOD!AJ21</f>
        <v>5.7</v>
      </c>
      <c r="L21">
        <f>NDMC_EOD!AI21+NDMC_EOD!AJ21</f>
        <v>28.48</v>
      </c>
      <c r="M21">
        <f>TPDDL_EOD!AI21+TPDDL_EOD!AJ21</f>
        <v>18.12</v>
      </c>
      <c r="N21">
        <f t="shared" si="0"/>
        <v>94.000000000000014</v>
      </c>
      <c r="O21" s="154">
        <f t="shared" si="1"/>
        <v>0</v>
      </c>
      <c r="P21">
        <v>26.589999999999996</v>
      </c>
      <c r="Q21">
        <v>15.109999999999998</v>
      </c>
      <c r="R21">
        <v>5.6999999999999993</v>
      </c>
      <c r="S21">
        <v>28.479999999999997</v>
      </c>
      <c r="T21">
        <v>18.119999999999997</v>
      </c>
      <c r="U21" s="156">
        <f t="shared" si="2"/>
        <v>94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94</v>
      </c>
      <c r="E22">
        <f>PPCL!P22</f>
        <v>0</v>
      </c>
      <c r="F22">
        <f t="shared" si="4"/>
        <v>238</v>
      </c>
      <c r="G22">
        <f t="shared" si="5"/>
        <v>94</v>
      </c>
      <c r="H22" s="154"/>
      <c r="I22">
        <f>BRPL_EOD!AI22+BRPL_EOD!AJ22</f>
        <v>26.59</v>
      </c>
      <c r="J22">
        <f>BYPL_EOD!AI22+BYPL_EOD!AJ22</f>
        <v>15.11</v>
      </c>
      <c r="K22">
        <f>MES_EOD!AI22+MES_EOD!AJ22</f>
        <v>5.7</v>
      </c>
      <c r="L22">
        <f>NDMC_EOD!AI22+NDMC_EOD!AJ22</f>
        <v>28.48</v>
      </c>
      <c r="M22">
        <f>TPDDL_EOD!AI22+TPDDL_EOD!AJ22</f>
        <v>18.12</v>
      </c>
      <c r="N22">
        <f t="shared" si="0"/>
        <v>94.000000000000014</v>
      </c>
      <c r="O22" s="154">
        <f t="shared" si="1"/>
        <v>0</v>
      </c>
      <c r="P22">
        <v>26.589999999999996</v>
      </c>
      <c r="Q22">
        <v>15.109999999999998</v>
      </c>
      <c r="R22">
        <v>5.6999999999999993</v>
      </c>
      <c r="S22">
        <v>28.479999999999997</v>
      </c>
      <c r="T22">
        <v>18.119999999999997</v>
      </c>
      <c r="U22" s="156">
        <f t="shared" si="2"/>
        <v>94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94</v>
      </c>
      <c r="E23">
        <f>PPCL!P23</f>
        <v>0</v>
      </c>
      <c r="F23">
        <f t="shared" si="4"/>
        <v>238</v>
      </c>
      <c r="G23">
        <f t="shared" si="5"/>
        <v>94</v>
      </c>
      <c r="H23" s="154"/>
      <c r="I23">
        <f>BRPL_EOD!AI23+BRPL_EOD!AJ23</f>
        <v>26.59</v>
      </c>
      <c r="J23">
        <f>BYPL_EOD!AI23+BYPL_EOD!AJ23</f>
        <v>15.11</v>
      </c>
      <c r="K23">
        <f>MES_EOD!AI23+MES_EOD!AJ23</f>
        <v>5.7</v>
      </c>
      <c r="L23">
        <f>NDMC_EOD!AI23+NDMC_EOD!AJ23</f>
        <v>28.48</v>
      </c>
      <c r="M23">
        <f>TPDDL_EOD!AI23+TPDDL_EOD!AJ23</f>
        <v>18.12</v>
      </c>
      <c r="N23">
        <f t="shared" si="0"/>
        <v>94.000000000000014</v>
      </c>
      <c r="O23" s="154">
        <f t="shared" si="1"/>
        <v>0</v>
      </c>
      <c r="P23">
        <v>26.589999999999996</v>
      </c>
      <c r="Q23">
        <v>15.109999999999998</v>
      </c>
      <c r="R23">
        <v>5.6999999999999993</v>
      </c>
      <c r="S23">
        <v>28.479999999999997</v>
      </c>
      <c r="T23">
        <v>18.119999999999997</v>
      </c>
      <c r="U23" s="156">
        <f t="shared" si="2"/>
        <v>94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94</v>
      </c>
      <c r="E24">
        <f>PPCL!P24</f>
        <v>0</v>
      </c>
      <c r="F24">
        <f t="shared" si="4"/>
        <v>238</v>
      </c>
      <c r="G24">
        <f t="shared" si="5"/>
        <v>94</v>
      </c>
      <c r="H24" s="154"/>
      <c r="I24">
        <f>BRPL_EOD!AI24+BRPL_EOD!AJ24</f>
        <v>26.59</v>
      </c>
      <c r="J24">
        <f>BYPL_EOD!AI24+BYPL_EOD!AJ24</f>
        <v>15.11</v>
      </c>
      <c r="K24">
        <f>MES_EOD!AI24+MES_EOD!AJ24</f>
        <v>5.7</v>
      </c>
      <c r="L24">
        <f>NDMC_EOD!AI24+NDMC_EOD!AJ24</f>
        <v>28.48</v>
      </c>
      <c r="M24">
        <f>TPDDL_EOD!AI24+TPDDL_EOD!AJ24</f>
        <v>18.12</v>
      </c>
      <c r="N24">
        <f t="shared" si="0"/>
        <v>94.000000000000014</v>
      </c>
      <c r="O24" s="154">
        <f t="shared" si="1"/>
        <v>0</v>
      </c>
      <c r="P24">
        <v>26.589999999999996</v>
      </c>
      <c r="Q24">
        <v>15.109999999999998</v>
      </c>
      <c r="R24">
        <v>5.6999999999999993</v>
      </c>
      <c r="S24">
        <v>28.479999999999997</v>
      </c>
      <c r="T24">
        <v>18.119999999999997</v>
      </c>
      <c r="U24" s="156">
        <f t="shared" si="2"/>
        <v>94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94</v>
      </c>
      <c r="E25">
        <f>PPCL!P25</f>
        <v>0</v>
      </c>
      <c r="F25">
        <f t="shared" si="4"/>
        <v>238</v>
      </c>
      <c r="G25">
        <f t="shared" si="5"/>
        <v>94</v>
      </c>
      <c r="H25" s="154"/>
      <c r="I25">
        <f>BRPL_EOD!AI25+BRPL_EOD!AJ25</f>
        <v>26.59</v>
      </c>
      <c r="J25">
        <f>BYPL_EOD!AI25+BYPL_EOD!AJ25</f>
        <v>15.11</v>
      </c>
      <c r="K25">
        <f>MES_EOD!AI25+MES_EOD!AJ25</f>
        <v>5.7</v>
      </c>
      <c r="L25">
        <f>NDMC_EOD!AI25+NDMC_EOD!AJ25</f>
        <v>28.48</v>
      </c>
      <c r="M25">
        <f>TPDDL_EOD!AI25+TPDDL_EOD!AJ25</f>
        <v>18.12</v>
      </c>
      <c r="N25">
        <f t="shared" si="0"/>
        <v>94.000000000000014</v>
      </c>
      <c r="O25" s="154">
        <f t="shared" si="1"/>
        <v>0</v>
      </c>
      <c r="P25">
        <v>26.589999999999996</v>
      </c>
      <c r="Q25">
        <v>15.109999999999998</v>
      </c>
      <c r="R25">
        <v>5.6999999999999993</v>
      </c>
      <c r="S25">
        <v>28.479999999999997</v>
      </c>
      <c r="T25">
        <v>18.119999999999997</v>
      </c>
      <c r="U25" s="156">
        <f t="shared" si="2"/>
        <v>94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94</v>
      </c>
      <c r="E26">
        <f>PPCL!P26</f>
        <v>0</v>
      </c>
      <c r="F26">
        <f t="shared" si="4"/>
        <v>238</v>
      </c>
      <c r="G26">
        <f t="shared" si="5"/>
        <v>94</v>
      </c>
      <c r="H26" s="154"/>
      <c r="I26">
        <f>BRPL_EOD!AI26+BRPL_EOD!AJ26</f>
        <v>25.93</v>
      </c>
      <c r="J26">
        <f>BYPL_EOD!AI26+BYPL_EOD!AJ26</f>
        <v>14.73</v>
      </c>
      <c r="K26">
        <f>MES_EOD!AI26+MES_EOD!AJ26</f>
        <v>5.56</v>
      </c>
      <c r="L26">
        <f>NDMC_EOD!AI26+NDMC_EOD!AJ26</f>
        <v>27.78</v>
      </c>
      <c r="M26">
        <f>TPDDL_EOD!AI26+TPDDL_EOD!AJ26</f>
        <v>18</v>
      </c>
      <c r="N26">
        <f t="shared" si="0"/>
        <v>92</v>
      </c>
      <c r="O26" s="154">
        <f t="shared" si="1"/>
        <v>2</v>
      </c>
      <c r="P26">
        <v>26.493695652173912</v>
      </c>
      <c r="Q26">
        <v>15.050217391304349</v>
      </c>
      <c r="R26">
        <v>5.6808695652173906</v>
      </c>
      <c r="S26">
        <v>28.383913043478262</v>
      </c>
      <c r="T26">
        <v>18.391304347826086</v>
      </c>
      <c r="U26" s="156">
        <f t="shared" si="2"/>
        <v>94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94</v>
      </c>
      <c r="E27">
        <f>PPCL!P27</f>
        <v>0</v>
      </c>
      <c r="F27">
        <f t="shared" si="4"/>
        <v>238</v>
      </c>
      <c r="G27">
        <f t="shared" si="5"/>
        <v>94</v>
      </c>
      <c r="H27" s="154"/>
      <c r="I27">
        <f>BRPL_EOD!AI27+BRPL_EOD!AJ27</f>
        <v>25.93</v>
      </c>
      <c r="J27">
        <f>BYPL_EOD!AI27+BYPL_EOD!AJ27</f>
        <v>14.73</v>
      </c>
      <c r="K27">
        <f>MES_EOD!AI27+MES_EOD!AJ27</f>
        <v>5.56</v>
      </c>
      <c r="L27">
        <f>NDMC_EOD!AI27+NDMC_EOD!AJ27</f>
        <v>27.78</v>
      </c>
      <c r="M27">
        <f>TPDDL_EOD!AI27+TPDDL_EOD!AJ27</f>
        <v>18</v>
      </c>
      <c r="N27">
        <f t="shared" si="0"/>
        <v>92</v>
      </c>
      <c r="O27" s="154">
        <f t="shared" si="1"/>
        <v>2</v>
      </c>
      <c r="P27">
        <v>26.493695652173912</v>
      </c>
      <c r="Q27">
        <v>15.050217391304349</v>
      </c>
      <c r="R27">
        <v>5.6808695652173906</v>
      </c>
      <c r="S27">
        <v>28.383913043478262</v>
      </c>
      <c r="T27">
        <v>18.391304347826086</v>
      </c>
      <c r="U27" s="156">
        <f t="shared" si="2"/>
        <v>94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92</v>
      </c>
      <c r="E28">
        <f>PPCL!P28</f>
        <v>0</v>
      </c>
      <c r="F28">
        <f t="shared" si="4"/>
        <v>238</v>
      </c>
      <c r="G28">
        <f t="shared" si="5"/>
        <v>92</v>
      </c>
      <c r="H28" s="154"/>
      <c r="I28">
        <f>BRPL_EOD!AI28+BRPL_EOD!AJ28</f>
        <v>25.93</v>
      </c>
      <c r="J28">
        <f>BYPL_EOD!AI28+BYPL_EOD!AJ28</f>
        <v>14.73</v>
      </c>
      <c r="K28">
        <f>MES_EOD!AI28+MES_EOD!AJ28</f>
        <v>5.56</v>
      </c>
      <c r="L28">
        <f>NDMC_EOD!AI28+NDMC_EOD!AJ28</f>
        <v>27.78</v>
      </c>
      <c r="M28">
        <f>TPDDL_EOD!AI28+TPDDL_EOD!AJ28</f>
        <v>18</v>
      </c>
      <c r="N28">
        <f t="shared" si="0"/>
        <v>92</v>
      </c>
      <c r="O28" s="154">
        <f t="shared" si="1"/>
        <v>0</v>
      </c>
      <c r="P28">
        <v>25.93</v>
      </c>
      <c r="Q28">
        <v>14.73</v>
      </c>
      <c r="R28">
        <v>5.56</v>
      </c>
      <c r="S28">
        <v>27.78</v>
      </c>
      <c r="T28">
        <v>18</v>
      </c>
      <c r="U28" s="156">
        <f t="shared" si="2"/>
        <v>92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92</v>
      </c>
      <c r="E29">
        <f>PPCL!P29</f>
        <v>0</v>
      </c>
      <c r="F29">
        <f t="shared" si="4"/>
        <v>238</v>
      </c>
      <c r="G29">
        <f t="shared" si="5"/>
        <v>92</v>
      </c>
      <c r="H29" s="154"/>
      <c r="I29">
        <f>BRPL_EOD!AI29+BRPL_EOD!AJ29</f>
        <v>25.93</v>
      </c>
      <c r="J29">
        <f>BYPL_EOD!AI29+BYPL_EOD!AJ29</f>
        <v>14.73</v>
      </c>
      <c r="K29">
        <f>MES_EOD!AI29+MES_EOD!AJ29</f>
        <v>5.56</v>
      </c>
      <c r="L29">
        <f>NDMC_EOD!AI29+NDMC_EOD!AJ29</f>
        <v>27.78</v>
      </c>
      <c r="M29">
        <f>TPDDL_EOD!AI29+TPDDL_EOD!AJ29</f>
        <v>18</v>
      </c>
      <c r="N29">
        <f t="shared" si="0"/>
        <v>92</v>
      </c>
      <c r="O29" s="154">
        <f t="shared" si="1"/>
        <v>0</v>
      </c>
      <c r="P29">
        <v>25.93</v>
      </c>
      <c r="Q29">
        <v>14.73</v>
      </c>
      <c r="R29">
        <v>5.56</v>
      </c>
      <c r="S29">
        <v>27.78</v>
      </c>
      <c r="T29">
        <v>18</v>
      </c>
      <c r="U29" s="156">
        <f t="shared" si="2"/>
        <v>92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92</v>
      </c>
      <c r="E30">
        <f>PPCL!P30</f>
        <v>0</v>
      </c>
      <c r="F30">
        <f t="shared" si="4"/>
        <v>238</v>
      </c>
      <c r="G30">
        <f t="shared" si="5"/>
        <v>92</v>
      </c>
      <c r="H30" s="154"/>
      <c r="I30">
        <f>BRPL_EOD!AI30+BRPL_EOD!AJ30</f>
        <v>25.93</v>
      </c>
      <c r="J30">
        <f>BYPL_EOD!AI30+BYPL_EOD!AJ30</f>
        <v>14.73</v>
      </c>
      <c r="K30">
        <f>MES_EOD!AI30+MES_EOD!AJ30</f>
        <v>5.56</v>
      </c>
      <c r="L30">
        <f>NDMC_EOD!AI30+NDMC_EOD!AJ30</f>
        <v>27.78</v>
      </c>
      <c r="M30">
        <f>TPDDL_EOD!AI30+TPDDL_EOD!AJ30</f>
        <v>18</v>
      </c>
      <c r="N30">
        <f t="shared" si="0"/>
        <v>92</v>
      </c>
      <c r="O30" s="154">
        <f t="shared" si="1"/>
        <v>0</v>
      </c>
      <c r="P30">
        <v>25.93</v>
      </c>
      <c r="Q30">
        <v>14.73</v>
      </c>
      <c r="R30">
        <v>5.56</v>
      </c>
      <c r="S30">
        <v>27.78</v>
      </c>
      <c r="T30">
        <v>18</v>
      </c>
      <c r="U30" s="156">
        <f t="shared" si="2"/>
        <v>92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92</v>
      </c>
      <c r="E31">
        <f>PPCL!P31</f>
        <v>0</v>
      </c>
      <c r="F31">
        <f t="shared" si="4"/>
        <v>238</v>
      </c>
      <c r="G31">
        <f t="shared" si="5"/>
        <v>92</v>
      </c>
      <c r="H31" s="154"/>
      <c r="I31">
        <f>BRPL_EOD!AI31+BRPL_EOD!AJ31</f>
        <v>25.93</v>
      </c>
      <c r="J31">
        <f>BYPL_EOD!AI31+BYPL_EOD!AJ31</f>
        <v>14.73</v>
      </c>
      <c r="K31">
        <f>MES_EOD!AI31+MES_EOD!AJ31</f>
        <v>5.56</v>
      </c>
      <c r="L31">
        <f>NDMC_EOD!AI31+NDMC_EOD!AJ31</f>
        <v>27.78</v>
      </c>
      <c r="M31">
        <f>TPDDL_EOD!AI31+TPDDL_EOD!AJ31</f>
        <v>18</v>
      </c>
      <c r="N31">
        <f t="shared" si="0"/>
        <v>92</v>
      </c>
      <c r="O31" s="154">
        <f t="shared" si="1"/>
        <v>0</v>
      </c>
      <c r="P31">
        <v>25.93</v>
      </c>
      <c r="Q31">
        <v>14.73</v>
      </c>
      <c r="R31">
        <v>5.56</v>
      </c>
      <c r="S31">
        <v>27.78</v>
      </c>
      <c r="T31">
        <v>18</v>
      </c>
      <c r="U31" s="156">
        <f t="shared" si="2"/>
        <v>92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92</v>
      </c>
      <c r="E32">
        <f>PPCL!P32</f>
        <v>0</v>
      </c>
      <c r="F32">
        <f t="shared" si="4"/>
        <v>238</v>
      </c>
      <c r="G32">
        <f t="shared" si="5"/>
        <v>92</v>
      </c>
      <c r="H32" s="154"/>
      <c r="I32">
        <f>BRPL_EOD!AI32+BRPL_EOD!AJ32</f>
        <v>25.93</v>
      </c>
      <c r="J32">
        <f>BYPL_EOD!AI32+BYPL_EOD!AJ32</f>
        <v>14.73</v>
      </c>
      <c r="K32">
        <f>MES_EOD!AI32+MES_EOD!AJ32</f>
        <v>5.56</v>
      </c>
      <c r="L32">
        <f>NDMC_EOD!AI32+NDMC_EOD!AJ32</f>
        <v>27.78</v>
      </c>
      <c r="M32">
        <f>TPDDL_EOD!AI32+TPDDL_EOD!AJ32</f>
        <v>18</v>
      </c>
      <c r="N32">
        <f t="shared" si="0"/>
        <v>92</v>
      </c>
      <c r="O32" s="154">
        <f t="shared" si="1"/>
        <v>0</v>
      </c>
      <c r="P32">
        <v>25.93</v>
      </c>
      <c r="Q32">
        <v>14.73</v>
      </c>
      <c r="R32">
        <v>5.56</v>
      </c>
      <c r="S32">
        <v>27.78</v>
      </c>
      <c r="T32">
        <v>18</v>
      </c>
      <c r="U32" s="156">
        <f t="shared" si="2"/>
        <v>92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92</v>
      </c>
      <c r="E33">
        <f>PPCL!P33</f>
        <v>0</v>
      </c>
      <c r="F33">
        <f t="shared" si="4"/>
        <v>238</v>
      </c>
      <c r="G33">
        <f t="shared" si="5"/>
        <v>92</v>
      </c>
      <c r="H33" s="154"/>
      <c r="I33">
        <f>BRPL_EOD!AI33+BRPL_EOD!AJ33</f>
        <v>25.93</v>
      </c>
      <c r="J33">
        <f>BYPL_EOD!AI33+BYPL_EOD!AJ33</f>
        <v>14.73</v>
      </c>
      <c r="K33">
        <f>MES_EOD!AI33+MES_EOD!AJ33</f>
        <v>5.56</v>
      </c>
      <c r="L33">
        <f>NDMC_EOD!AI33+NDMC_EOD!AJ33</f>
        <v>27.78</v>
      </c>
      <c r="M33">
        <f>TPDDL_EOD!AI33+TPDDL_EOD!AJ33</f>
        <v>18</v>
      </c>
      <c r="N33">
        <f t="shared" si="0"/>
        <v>92</v>
      </c>
      <c r="O33" s="154">
        <f t="shared" si="1"/>
        <v>0</v>
      </c>
      <c r="P33">
        <v>25.93</v>
      </c>
      <c r="Q33">
        <v>14.73</v>
      </c>
      <c r="R33">
        <v>5.56</v>
      </c>
      <c r="S33">
        <v>27.78</v>
      </c>
      <c r="T33">
        <v>18</v>
      </c>
      <c r="U33" s="156">
        <f t="shared" si="2"/>
        <v>92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92</v>
      </c>
      <c r="E34">
        <f>PPCL!P34</f>
        <v>0</v>
      </c>
      <c r="F34">
        <f t="shared" si="4"/>
        <v>238</v>
      </c>
      <c r="G34">
        <f t="shared" si="5"/>
        <v>92</v>
      </c>
      <c r="H34" s="154"/>
      <c r="I34">
        <f>BRPL_EOD!AI34+BRPL_EOD!AJ34</f>
        <v>25.93</v>
      </c>
      <c r="J34">
        <f>BYPL_EOD!AI34+BYPL_EOD!AJ34</f>
        <v>14.73</v>
      </c>
      <c r="K34">
        <f>MES_EOD!AI34+MES_EOD!AJ34</f>
        <v>5.56</v>
      </c>
      <c r="L34">
        <f>NDMC_EOD!AI34+NDMC_EOD!AJ34</f>
        <v>27.78</v>
      </c>
      <c r="M34">
        <f>TPDDL_EOD!AI34+TPDDL_EOD!AJ34</f>
        <v>18</v>
      </c>
      <c r="N34">
        <f t="shared" si="0"/>
        <v>92</v>
      </c>
      <c r="O34" s="154">
        <f t="shared" si="1"/>
        <v>0</v>
      </c>
      <c r="P34">
        <v>25.93</v>
      </c>
      <c r="Q34">
        <v>14.73</v>
      </c>
      <c r="R34">
        <v>5.56</v>
      </c>
      <c r="S34">
        <v>27.78</v>
      </c>
      <c r="T34">
        <v>18</v>
      </c>
      <c r="U34" s="156">
        <f t="shared" si="2"/>
        <v>92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92</v>
      </c>
      <c r="E35">
        <f>PPCL!P35</f>
        <v>0</v>
      </c>
      <c r="F35">
        <f t="shared" si="4"/>
        <v>238</v>
      </c>
      <c r="G35">
        <f t="shared" si="5"/>
        <v>92</v>
      </c>
      <c r="H35" s="154"/>
      <c r="I35">
        <f>BRPL_EOD!AI35+BRPL_EOD!AJ35</f>
        <v>25.93</v>
      </c>
      <c r="J35">
        <f>BYPL_EOD!AI35+BYPL_EOD!AJ35</f>
        <v>14.73</v>
      </c>
      <c r="K35">
        <f>MES_EOD!AI35+MES_EOD!AJ35</f>
        <v>5.56</v>
      </c>
      <c r="L35">
        <f>NDMC_EOD!AI35+NDMC_EOD!AJ35</f>
        <v>27.78</v>
      </c>
      <c r="M35">
        <f>TPDDL_EOD!AI35+TPDDL_EOD!AJ35</f>
        <v>18</v>
      </c>
      <c r="N35">
        <f t="shared" si="0"/>
        <v>92</v>
      </c>
      <c r="O35" s="154">
        <f t="shared" si="1"/>
        <v>0</v>
      </c>
      <c r="P35">
        <v>25.93</v>
      </c>
      <c r="Q35">
        <v>14.73</v>
      </c>
      <c r="R35">
        <v>5.56</v>
      </c>
      <c r="S35">
        <v>27.78</v>
      </c>
      <c r="T35">
        <v>18</v>
      </c>
      <c r="U35" s="156">
        <f t="shared" si="2"/>
        <v>92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92</v>
      </c>
      <c r="E36">
        <f>PPCL!P36</f>
        <v>0</v>
      </c>
      <c r="F36">
        <f t="shared" si="4"/>
        <v>238</v>
      </c>
      <c r="G36">
        <f t="shared" si="5"/>
        <v>92</v>
      </c>
      <c r="H36" s="154"/>
      <c r="I36">
        <f>BRPL_EOD!AI36+BRPL_EOD!AJ36</f>
        <v>25.93</v>
      </c>
      <c r="J36">
        <f>BYPL_EOD!AI36+BYPL_EOD!AJ36</f>
        <v>14.73</v>
      </c>
      <c r="K36">
        <f>MES_EOD!AI36+MES_EOD!AJ36</f>
        <v>5.56</v>
      </c>
      <c r="L36">
        <f>NDMC_EOD!AI36+NDMC_EOD!AJ36</f>
        <v>27.78</v>
      </c>
      <c r="M36">
        <f>TPDDL_EOD!AI36+TPDDL_EOD!AJ36</f>
        <v>18</v>
      </c>
      <c r="N36">
        <f t="shared" si="0"/>
        <v>92</v>
      </c>
      <c r="O36" s="154">
        <f t="shared" si="1"/>
        <v>0</v>
      </c>
      <c r="P36">
        <v>25.93</v>
      </c>
      <c r="Q36">
        <v>14.73</v>
      </c>
      <c r="R36">
        <v>5.56</v>
      </c>
      <c r="S36">
        <v>27.78</v>
      </c>
      <c r="T36">
        <v>18</v>
      </c>
      <c r="U36" s="156">
        <f t="shared" si="2"/>
        <v>92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92</v>
      </c>
      <c r="E37">
        <f>PPCL!P37</f>
        <v>0</v>
      </c>
      <c r="F37">
        <f t="shared" si="4"/>
        <v>238</v>
      </c>
      <c r="G37">
        <f t="shared" si="5"/>
        <v>92</v>
      </c>
      <c r="H37" s="154"/>
      <c r="I37">
        <f>BRPL_EOD!AI37+BRPL_EOD!AJ37</f>
        <v>25.93</v>
      </c>
      <c r="J37">
        <f>BYPL_EOD!AI37+BYPL_EOD!AJ37</f>
        <v>14.73</v>
      </c>
      <c r="K37">
        <f>MES_EOD!AI37+MES_EOD!AJ37</f>
        <v>5.56</v>
      </c>
      <c r="L37">
        <f>NDMC_EOD!AI37+NDMC_EOD!AJ37</f>
        <v>27.78</v>
      </c>
      <c r="M37">
        <f>TPDDL_EOD!AI37+TPDDL_EOD!AJ37</f>
        <v>18</v>
      </c>
      <c r="N37">
        <f t="shared" si="0"/>
        <v>92</v>
      </c>
      <c r="O37" s="154">
        <f t="shared" si="1"/>
        <v>0</v>
      </c>
      <c r="P37">
        <v>25.93</v>
      </c>
      <c r="Q37">
        <v>14.73</v>
      </c>
      <c r="R37">
        <v>5.56</v>
      </c>
      <c r="S37">
        <v>27.78</v>
      </c>
      <c r="T37">
        <v>18</v>
      </c>
      <c r="U37" s="156">
        <f t="shared" si="2"/>
        <v>92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92</v>
      </c>
      <c r="E38">
        <f>PPCL!P38</f>
        <v>0</v>
      </c>
      <c r="F38">
        <f t="shared" si="4"/>
        <v>238</v>
      </c>
      <c r="G38">
        <f t="shared" si="5"/>
        <v>92</v>
      </c>
      <c r="H38" s="154"/>
      <c r="I38">
        <f>BRPL_EOD!AI38+BRPL_EOD!AJ38</f>
        <v>25.93</v>
      </c>
      <c r="J38">
        <f>BYPL_EOD!AI38+BYPL_EOD!AJ38</f>
        <v>14.73</v>
      </c>
      <c r="K38">
        <f>MES_EOD!AI38+MES_EOD!AJ38</f>
        <v>5.56</v>
      </c>
      <c r="L38">
        <f>NDMC_EOD!AI38+NDMC_EOD!AJ38</f>
        <v>27.78</v>
      </c>
      <c r="M38">
        <f>TPDDL_EOD!AI38+TPDDL_EOD!AJ38</f>
        <v>18</v>
      </c>
      <c r="N38">
        <f t="shared" si="0"/>
        <v>92</v>
      </c>
      <c r="O38" s="154">
        <f t="shared" si="1"/>
        <v>0</v>
      </c>
      <c r="P38">
        <v>25.93</v>
      </c>
      <c r="Q38">
        <v>14.73</v>
      </c>
      <c r="R38">
        <v>5.56</v>
      </c>
      <c r="S38">
        <v>27.78</v>
      </c>
      <c r="T38">
        <v>18</v>
      </c>
      <c r="U38" s="156">
        <f t="shared" si="2"/>
        <v>92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92</v>
      </c>
      <c r="E39">
        <f>PPCL!P39</f>
        <v>0</v>
      </c>
      <c r="F39">
        <f t="shared" si="4"/>
        <v>233</v>
      </c>
      <c r="G39">
        <f t="shared" si="5"/>
        <v>92</v>
      </c>
      <c r="H39" s="154"/>
      <c r="I39">
        <f>BRPL_EOD!AI39+BRPL_EOD!AJ39</f>
        <v>25.93</v>
      </c>
      <c r="J39">
        <f>BYPL_EOD!AI39+BYPL_EOD!AJ39</f>
        <v>14.73</v>
      </c>
      <c r="K39">
        <f>MES_EOD!AI39+MES_EOD!AJ39</f>
        <v>5.56</v>
      </c>
      <c r="L39">
        <f>NDMC_EOD!AI39+NDMC_EOD!AJ39</f>
        <v>27.78</v>
      </c>
      <c r="M39">
        <f>TPDDL_EOD!AI39+TPDDL_EOD!AJ39</f>
        <v>18</v>
      </c>
      <c r="N39">
        <f t="shared" si="0"/>
        <v>92</v>
      </c>
      <c r="O39" s="154">
        <f t="shared" si="1"/>
        <v>0</v>
      </c>
      <c r="P39">
        <v>25.93</v>
      </c>
      <c r="Q39">
        <v>14.73</v>
      </c>
      <c r="R39">
        <v>5.56</v>
      </c>
      <c r="S39">
        <v>27.78</v>
      </c>
      <c r="T39">
        <v>18</v>
      </c>
      <c r="U39" s="156">
        <f t="shared" si="2"/>
        <v>92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92</v>
      </c>
      <c r="E40">
        <f>PPCL!P40</f>
        <v>0</v>
      </c>
      <c r="F40">
        <f t="shared" si="4"/>
        <v>233</v>
      </c>
      <c r="G40">
        <f t="shared" si="5"/>
        <v>92</v>
      </c>
      <c r="H40" s="154"/>
      <c r="I40">
        <f>BRPL_EOD!AI40+BRPL_EOD!AJ40</f>
        <v>25.93</v>
      </c>
      <c r="J40">
        <f>BYPL_EOD!AI40+BYPL_EOD!AJ40</f>
        <v>14.73</v>
      </c>
      <c r="K40">
        <f>MES_EOD!AI40+MES_EOD!AJ40</f>
        <v>5.56</v>
      </c>
      <c r="L40">
        <f>NDMC_EOD!AI40+NDMC_EOD!AJ40</f>
        <v>27.78</v>
      </c>
      <c r="M40">
        <f>TPDDL_EOD!AI40+TPDDL_EOD!AJ40</f>
        <v>18</v>
      </c>
      <c r="N40">
        <f t="shared" si="0"/>
        <v>92</v>
      </c>
      <c r="O40" s="154">
        <f t="shared" si="1"/>
        <v>0</v>
      </c>
      <c r="P40">
        <v>25.93</v>
      </c>
      <c r="Q40">
        <v>14.73</v>
      </c>
      <c r="R40">
        <v>5.56</v>
      </c>
      <c r="S40">
        <v>27.78</v>
      </c>
      <c r="T40">
        <v>18</v>
      </c>
      <c r="U40" s="156">
        <f t="shared" si="2"/>
        <v>92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90</v>
      </c>
      <c r="E41">
        <f>PPCL!P41</f>
        <v>0</v>
      </c>
      <c r="F41">
        <f t="shared" si="4"/>
        <v>233</v>
      </c>
      <c r="G41">
        <f t="shared" si="5"/>
        <v>90</v>
      </c>
      <c r="H41" s="154"/>
      <c r="I41">
        <f>BRPL_EOD!AI41+BRPL_EOD!AJ41</f>
        <v>25.22</v>
      </c>
      <c r="J41">
        <f>BYPL_EOD!AI41+BYPL_EOD!AJ41</f>
        <v>14.32</v>
      </c>
      <c r="K41">
        <f>MES_EOD!AI41+MES_EOD!AJ41</f>
        <v>5.45</v>
      </c>
      <c r="L41">
        <f>NDMC_EOD!AI41+NDMC_EOD!AJ41</f>
        <v>27.01</v>
      </c>
      <c r="M41">
        <f>TPDDL_EOD!AI41+TPDDL_EOD!AJ41</f>
        <v>18</v>
      </c>
      <c r="N41">
        <f t="shared" si="0"/>
        <v>90</v>
      </c>
      <c r="O41" s="154">
        <f t="shared" si="1"/>
        <v>0</v>
      </c>
      <c r="P41">
        <v>25.22</v>
      </c>
      <c r="Q41">
        <v>14.32</v>
      </c>
      <c r="R41">
        <v>5.45</v>
      </c>
      <c r="S41">
        <v>27.01</v>
      </c>
      <c r="T41">
        <v>18</v>
      </c>
      <c r="U41" s="156">
        <f t="shared" si="2"/>
        <v>90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90</v>
      </c>
      <c r="E42">
        <f>PPCL!P42</f>
        <v>0</v>
      </c>
      <c r="F42">
        <f t="shared" si="4"/>
        <v>233</v>
      </c>
      <c r="G42">
        <f t="shared" si="5"/>
        <v>90</v>
      </c>
      <c r="H42" s="154"/>
      <c r="I42">
        <f>BRPL_EOD!AI42+BRPL_EOD!AJ42</f>
        <v>25.22</v>
      </c>
      <c r="J42">
        <f>BYPL_EOD!AI42+BYPL_EOD!AJ42</f>
        <v>14.32</v>
      </c>
      <c r="K42">
        <f>MES_EOD!AI42+MES_EOD!AJ42</f>
        <v>5.45</v>
      </c>
      <c r="L42">
        <f>NDMC_EOD!AI42+NDMC_EOD!AJ42</f>
        <v>27.01</v>
      </c>
      <c r="M42">
        <f>TPDDL_EOD!AI42+TPDDL_EOD!AJ42</f>
        <v>18</v>
      </c>
      <c r="N42">
        <f t="shared" si="0"/>
        <v>90</v>
      </c>
      <c r="O42" s="154">
        <f t="shared" si="1"/>
        <v>0</v>
      </c>
      <c r="P42">
        <v>25.22</v>
      </c>
      <c r="Q42">
        <v>14.32</v>
      </c>
      <c r="R42">
        <v>5.45</v>
      </c>
      <c r="S42">
        <v>27.01</v>
      </c>
      <c r="T42">
        <v>18</v>
      </c>
      <c r="U42" s="156">
        <f t="shared" si="2"/>
        <v>90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88</v>
      </c>
      <c r="E43">
        <f>PPCL!P43</f>
        <v>0</v>
      </c>
      <c r="F43">
        <f t="shared" si="4"/>
        <v>233</v>
      </c>
      <c r="G43">
        <f t="shared" si="5"/>
        <v>88</v>
      </c>
      <c r="H43" s="154"/>
      <c r="I43">
        <f>BRPL_EOD!AI43+BRPL_EOD!AJ43</f>
        <v>25</v>
      </c>
      <c r="J43">
        <f>BYPL_EOD!AI43+BYPL_EOD!AJ43</f>
        <v>13.71</v>
      </c>
      <c r="K43">
        <f>MES_EOD!AI43+MES_EOD!AJ43</f>
        <v>5.45</v>
      </c>
      <c r="L43">
        <f>NDMC_EOD!AI43+NDMC_EOD!AJ43</f>
        <v>25.84</v>
      </c>
      <c r="M43">
        <f>TPDDL_EOD!AI43+TPDDL_EOD!AJ43</f>
        <v>18</v>
      </c>
      <c r="N43">
        <f t="shared" si="0"/>
        <v>88</v>
      </c>
      <c r="O43" s="154">
        <f t="shared" si="1"/>
        <v>0</v>
      </c>
      <c r="P43">
        <v>25</v>
      </c>
      <c r="Q43">
        <v>13.71</v>
      </c>
      <c r="R43">
        <v>5.45</v>
      </c>
      <c r="S43">
        <v>25.84</v>
      </c>
      <c r="T43">
        <v>18</v>
      </c>
      <c r="U43" s="156">
        <f t="shared" si="2"/>
        <v>88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88</v>
      </c>
      <c r="E44">
        <f>PPCL!P44</f>
        <v>0</v>
      </c>
      <c r="F44">
        <f t="shared" si="4"/>
        <v>233</v>
      </c>
      <c r="G44">
        <f t="shared" si="5"/>
        <v>88</v>
      </c>
      <c r="H44" s="154"/>
      <c r="I44">
        <f>BRPL_EOD!AI44+BRPL_EOD!AJ44</f>
        <v>25</v>
      </c>
      <c r="J44">
        <f>BYPL_EOD!AI44+BYPL_EOD!AJ44</f>
        <v>13.71</v>
      </c>
      <c r="K44">
        <f>MES_EOD!AI44+MES_EOD!AJ44</f>
        <v>5.45</v>
      </c>
      <c r="L44">
        <f>NDMC_EOD!AI44+NDMC_EOD!AJ44</f>
        <v>25.84</v>
      </c>
      <c r="M44">
        <f>TPDDL_EOD!AI44+TPDDL_EOD!AJ44</f>
        <v>18</v>
      </c>
      <c r="N44">
        <f t="shared" si="0"/>
        <v>88</v>
      </c>
      <c r="O44" s="154">
        <f t="shared" si="1"/>
        <v>0</v>
      </c>
      <c r="P44">
        <v>25</v>
      </c>
      <c r="Q44">
        <v>13.71</v>
      </c>
      <c r="R44">
        <v>5.45</v>
      </c>
      <c r="S44">
        <v>25.84</v>
      </c>
      <c r="T44">
        <v>18</v>
      </c>
      <c r="U44" s="156">
        <f t="shared" si="2"/>
        <v>88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88</v>
      </c>
      <c r="E45">
        <f>PPCL!P45</f>
        <v>0</v>
      </c>
      <c r="F45">
        <f t="shared" si="4"/>
        <v>233</v>
      </c>
      <c r="G45">
        <f t="shared" si="5"/>
        <v>88</v>
      </c>
      <c r="H45" s="154"/>
      <c r="I45">
        <f>BRPL_EOD!AI45+BRPL_EOD!AJ45</f>
        <v>25</v>
      </c>
      <c r="J45">
        <f>BYPL_EOD!AI45+BYPL_EOD!AJ45</f>
        <v>13.71</v>
      </c>
      <c r="K45">
        <f>MES_EOD!AI45+MES_EOD!AJ45</f>
        <v>5.45</v>
      </c>
      <c r="L45">
        <f>NDMC_EOD!AI45+NDMC_EOD!AJ45</f>
        <v>25.84</v>
      </c>
      <c r="M45">
        <f>TPDDL_EOD!AI45+TPDDL_EOD!AJ45</f>
        <v>18</v>
      </c>
      <c r="N45">
        <f t="shared" si="0"/>
        <v>88</v>
      </c>
      <c r="O45" s="154">
        <f t="shared" si="1"/>
        <v>0</v>
      </c>
      <c r="P45">
        <v>25</v>
      </c>
      <c r="Q45">
        <v>13.71</v>
      </c>
      <c r="R45">
        <v>5.45</v>
      </c>
      <c r="S45">
        <v>25.84</v>
      </c>
      <c r="T45">
        <v>18</v>
      </c>
      <c r="U45" s="156">
        <f t="shared" si="2"/>
        <v>88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88</v>
      </c>
      <c r="E46">
        <f>PPCL!P46</f>
        <v>0</v>
      </c>
      <c r="F46">
        <f t="shared" si="4"/>
        <v>233</v>
      </c>
      <c r="G46">
        <f t="shared" si="5"/>
        <v>88</v>
      </c>
      <c r="H46" s="154"/>
      <c r="I46">
        <f>BRPL_EOD!AI46+BRPL_EOD!AJ46</f>
        <v>25</v>
      </c>
      <c r="J46">
        <f>BYPL_EOD!AI46+BYPL_EOD!AJ46</f>
        <v>13.71</v>
      </c>
      <c r="K46">
        <f>MES_EOD!AI46+MES_EOD!AJ46</f>
        <v>5.45</v>
      </c>
      <c r="L46">
        <f>NDMC_EOD!AI46+NDMC_EOD!AJ46</f>
        <v>25.84</v>
      </c>
      <c r="M46">
        <f>TPDDL_EOD!AI46+TPDDL_EOD!AJ46</f>
        <v>18</v>
      </c>
      <c r="N46">
        <f t="shared" si="0"/>
        <v>88</v>
      </c>
      <c r="O46" s="154">
        <f t="shared" si="1"/>
        <v>0</v>
      </c>
      <c r="P46">
        <v>25</v>
      </c>
      <c r="Q46">
        <v>13.71</v>
      </c>
      <c r="R46">
        <v>5.45</v>
      </c>
      <c r="S46">
        <v>25.84</v>
      </c>
      <c r="T46">
        <v>18</v>
      </c>
      <c r="U46" s="156">
        <f t="shared" si="2"/>
        <v>88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88</v>
      </c>
      <c r="E47">
        <f>PPCL!P47</f>
        <v>0</v>
      </c>
      <c r="F47">
        <f t="shared" si="4"/>
        <v>233</v>
      </c>
      <c r="G47">
        <f t="shared" si="5"/>
        <v>88</v>
      </c>
      <c r="H47" s="154"/>
      <c r="I47">
        <f>BRPL_EOD!AI47+BRPL_EOD!AJ47</f>
        <v>25</v>
      </c>
      <c r="J47">
        <f>BYPL_EOD!AI47+BYPL_EOD!AJ47</f>
        <v>13.71</v>
      </c>
      <c r="K47">
        <f>MES_EOD!AI47+MES_EOD!AJ47</f>
        <v>5.45</v>
      </c>
      <c r="L47">
        <f>NDMC_EOD!AI47+NDMC_EOD!AJ47</f>
        <v>25.84</v>
      </c>
      <c r="M47">
        <f>TPDDL_EOD!AI47+TPDDL_EOD!AJ47</f>
        <v>18</v>
      </c>
      <c r="N47">
        <f t="shared" si="0"/>
        <v>88</v>
      </c>
      <c r="O47" s="154">
        <f t="shared" si="1"/>
        <v>0</v>
      </c>
      <c r="P47">
        <v>25</v>
      </c>
      <c r="Q47">
        <v>13.71</v>
      </c>
      <c r="R47">
        <v>5.45</v>
      </c>
      <c r="S47">
        <v>25.84</v>
      </c>
      <c r="T47">
        <v>18</v>
      </c>
      <c r="U47" s="156">
        <f t="shared" si="2"/>
        <v>88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88</v>
      </c>
      <c r="E48">
        <f>PPCL!P48</f>
        <v>0</v>
      </c>
      <c r="F48">
        <f t="shared" si="4"/>
        <v>233</v>
      </c>
      <c r="G48">
        <f t="shared" si="5"/>
        <v>88</v>
      </c>
      <c r="H48" s="154"/>
      <c r="I48">
        <f>BRPL_EOD!AI48+BRPL_EOD!AJ48</f>
        <v>25</v>
      </c>
      <c r="J48">
        <f>BYPL_EOD!AI48+BYPL_EOD!AJ48</f>
        <v>13.71</v>
      </c>
      <c r="K48">
        <f>MES_EOD!AI48+MES_EOD!AJ48</f>
        <v>5.45</v>
      </c>
      <c r="L48">
        <f>NDMC_EOD!AI48+NDMC_EOD!AJ48</f>
        <v>25.84</v>
      </c>
      <c r="M48">
        <f>TPDDL_EOD!AI48+TPDDL_EOD!AJ48</f>
        <v>18</v>
      </c>
      <c r="N48">
        <f t="shared" si="0"/>
        <v>88</v>
      </c>
      <c r="O48" s="154">
        <f t="shared" si="1"/>
        <v>0</v>
      </c>
      <c r="P48">
        <v>25</v>
      </c>
      <c r="Q48">
        <v>13.71</v>
      </c>
      <c r="R48">
        <v>5.45</v>
      </c>
      <c r="S48">
        <v>25.84</v>
      </c>
      <c r="T48">
        <v>18</v>
      </c>
      <c r="U48" s="156">
        <f t="shared" si="2"/>
        <v>88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88</v>
      </c>
      <c r="E49">
        <f>PPCL!P49</f>
        <v>0</v>
      </c>
      <c r="F49">
        <f t="shared" si="4"/>
        <v>233</v>
      </c>
      <c r="G49">
        <f t="shared" si="5"/>
        <v>88</v>
      </c>
      <c r="H49" s="154"/>
      <c r="I49">
        <f>BRPL_EOD!AI49+BRPL_EOD!AJ49</f>
        <v>25</v>
      </c>
      <c r="J49">
        <f>BYPL_EOD!AI49+BYPL_EOD!AJ49</f>
        <v>13.71</v>
      </c>
      <c r="K49">
        <f>MES_EOD!AI49+MES_EOD!AJ49</f>
        <v>5.45</v>
      </c>
      <c r="L49">
        <f>NDMC_EOD!AI49+NDMC_EOD!AJ49</f>
        <v>25.84</v>
      </c>
      <c r="M49">
        <f>TPDDL_EOD!AI49+TPDDL_EOD!AJ49</f>
        <v>18</v>
      </c>
      <c r="N49">
        <f t="shared" si="0"/>
        <v>88</v>
      </c>
      <c r="O49" s="154">
        <f t="shared" si="1"/>
        <v>0</v>
      </c>
      <c r="P49">
        <v>25</v>
      </c>
      <c r="Q49">
        <v>13.71</v>
      </c>
      <c r="R49">
        <v>5.45</v>
      </c>
      <c r="S49">
        <v>25.84</v>
      </c>
      <c r="T49">
        <v>18</v>
      </c>
      <c r="U49" s="156">
        <f t="shared" si="2"/>
        <v>88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88</v>
      </c>
      <c r="E50">
        <f>PPCL!P50</f>
        <v>0</v>
      </c>
      <c r="F50">
        <f t="shared" si="4"/>
        <v>233</v>
      </c>
      <c r="G50">
        <f t="shared" si="5"/>
        <v>88</v>
      </c>
      <c r="H50" s="154"/>
      <c r="I50">
        <f>BRPL_EOD!AI50+BRPL_EOD!AJ50</f>
        <v>25</v>
      </c>
      <c r="J50">
        <f>BYPL_EOD!AI50+BYPL_EOD!AJ50</f>
        <v>13.71</v>
      </c>
      <c r="K50">
        <f>MES_EOD!AI50+MES_EOD!AJ50</f>
        <v>5.45</v>
      </c>
      <c r="L50">
        <f>NDMC_EOD!AI50+NDMC_EOD!AJ50</f>
        <v>25.84</v>
      </c>
      <c r="M50">
        <f>TPDDL_EOD!AI50+TPDDL_EOD!AJ50</f>
        <v>18</v>
      </c>
      <c r="N50">
        <f t="shared" si="0"/>
        <v>88</v>
      </c>
      <c r="O50" s="154">
        <f t="shared" si="1"/>
        <v>0</v>
      </c>
      <c r="P50">
        <v>25</v>
      </c>
      <c r="Q50">
        <v>13.71</v>
      </c>
      <c r="R50">
        <v>5.45</v>
      </c>
      <c r="S50">
        <v>25.84</v>
      </c>
      <c r="T50">
        <v>18</v>
      </c>
      <c r="U50" s="156">
        <f t="shared" si="2"/>
        <v>88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86</v>
      </c>
      <c r="E51">
        <f>PPCL!P51</f>
        <v>0</v>
      </c>
      <c r="F51">
        <f t="shared" si="4"/>
        <v>228</v>
      </c>
      <c r="G51">
        <f t="shared" si="5"/>
        <v>86</v>
      </c>
      <c r="H51" s="154"/>
      <c r="I51">
        <f>BRPL_EOD!AI51+BRPL_EOD!AJ51</f>
        <v>25</v>
      </c>
      <c r="J51">
        <f>BYPL_EOD!AI51+BYPL_EOD!AJ51</f>
        <v>13.01</v>
      </c>
      <c r="K51">
        <f>MES_EOD!AI51+MES_EOD!AJ51</f>
        <v>5.45</v>
      </c>
      <c r="L51">
        <f>NDMC_EOD!AI51+NDMC_EOD!AJ51</f>
        <v>24.54</v>
      </c>
      <c r="M51">
        <f>TPDDL_EOD!AI51+TPDDL_EOD!AJ51</f>
        <v>18</v>
      </c>
      <c r="N51">
        <f t="shared" si="0"/>
        <v>86</v>
      </c>
      <c r="O51" s="154">
        <f t="shared" si="1"/>
        <v>0</v>
      </c>
      <c r="P51">
        <v>25</v>
      </c>
      <c r="Q51">
        <v>13.01</v>
      </c>
      <c r="R51">
        <v>5.45</v>
      </c>
      <c r="S51">
        <v>24.54</v>
      </c>
      <c r="T51">
        <v>18</v>
      </c>
      <c r="U51" s="156">
        <f t="shared" si="2"/>
        <v>86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86</v>
      </c>
      <c r="E52">
        <f>PPCL!P52</f>
        <v>0</v>
      </c>
      <c r="F52">
        <f t="shared" si="4"/>
        <v>228</v>
      </c>
      <c r="G52">
        <f t="shared" si="5"/>
        <v>86</v>
      </c>
      <c r="H52" s="154"/>
      <c r="I52">
        <f>BRPL_EOD!AI52+BRPL_EOD!AJ52</f>
        <v>24.59</v>
      </c>
      <c r="J52">
        <f>BYPL_EOD!AI52+BYPL_EOD!AJ52</f>
        <v>19.670000000000002</v>
      </c>
      <c r="K52">
        <f>MES_EOD!AI52+MES_EOD!AJ52</f>
        <v>5.36</v>
      </c>
      <c r="L52">
        <f>NDMC_EOD!AI52+NDMC_EOD!AJ52</f>
        <v>18.690000000000001</v>
      </c>
      <c r="M52">
        <f>TPDDL_EOD!AI52+TPDDL_EOD!AJ52</f>
        <v>17.7</v>
      </c>
      <c r="N52">
        <f t="shared" si="0"/>
        <v>86.01</v>
      </c>
      <c r="O52" s="154">
        <f t="shared" si="1"/>
        <v>-1.0000000000005116E-2</v>
      </c>
      <c r="P52">
        <v>24.587141030112775</v>
      </c>
      <c r="Q52">
        <v>19.667713056621324</v>
      </c>
      <c r="R52">
        <v>5.3593768166492266</v>
      </c>
      <c r="S52">
        <v>18.687826996860831</v>
      </c>
      <c r="T52">
        <v>17.697942099755842</v>
      </c>
      <c r="U52" s="156">
        <f t="shared" si="2"/>
        <v>86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86</v>
      </c>
      <c r="E53">
        <f>PPCL!P53</f>
        <v>0</v>
      </c>
      <c r="F53">
        <f t="shared" si="4"/>
        <v>228</v>
      </c>
      <c r="G53">
        <f t="shared" si="5"/>
        <v>86</v>
      </c>
      <c r="H53" s="154"/>
      <c r="I53">
        <f>BRPL_EOD!AI53+BRPL_EOD!AJ53</f>
        <v>24.59</v>
      </c>
      <c r="J53">
        <f>BYPL_EOD!AI53+BYPL_EOD!AJ53</f>
        <v>19.670000000000002</v>
      </c>
      <c r="K53">
        <f>MES_EOD!AI53+MES_EOD!AJ53</f>
        <v>5.36</v>
      </c>
      <c r="L53">
        <f>NDMC_EOD!AI53+NDMC_EOD!AJ53</f>
        <v>18.690000000000001</v>
      </c>
      <c r="M53">
        <f>TPDDL_EOD!AI53+TPDDL_EOD!AJ53</f>
        <v>17.7</v>
      </c>
      <c r="N53">
        <f t="shared" si="0"/>
        <v>86.01</v>
      </c>
      <c r="O53" s="154">
        <f t="shared" si="1"/>
        <v>-1.0000000000005116E-2</v>
      </c>
      <c r="P53">
        <v>24.587141030112775</v>
      </c>
      <c r="Q53">
        <v>19.667713056621324</v>
      </c>
      <c r="R53">
        <v>5.3593768166492266</v>
      </c>
      <c r="S53">
        <v>18.687826996860831</v>
      </c>
      <c r="T53">
        <v>17.697942099755842</v>
      </c>
      <c r="U53" s="156">
        <f t="shared" si="2"/>
        <v>86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86</v>
      </c>
      <c r="E54">
        <f>PPCL!P54</f>
        <v>0</v>
      </c>
      <c r="F54">
        <f t="shared" si="4"/>
        <v>228</v>
      </c>
      <c r="G54">
        <f t="shared" si="5"/>
        <v>86</v>
      </c>
      <c r="H54" s="154"/>
      <c r="I54">
        <f>BRPL_EOD!AI54+BRPL_EOD!AJ54</f>
        <v>24.59</v>
      </c>
      <c r="J54">
        <f>BYPL_EOD!AI54+BYPL_EOD!AJ54</f>
        <v>19.670000000000002</v>
      </c>
      <c r="K54">
        <f>MES_EOD!AI54+MES_EOD!AJ54</f>
        <v>5.36</v>
      </c>
      <c r="L54">
        <f>NDMC_EOD!AI54+NDMC_EOD!AJ54</f>
        <v>18.690000000000001</v>
      </c>
      <c r="M54">
        <f>TPDDL_EOD!AI54+TPDDL_EOD!AJ54</f>
        <v>17.7</v>
      </c>
      <c r="N54">
        <f t="shared" si="0"/>
        <v>86.01</v>
      </c>
      <c r="O54" s="154">
        <f t="shared" si="1"/>
        <v>-1.0000000000005116E-2</v>
      </c>
      <c r="P54">
        <v>24.587141030112775</v>
      </c>
      <c r="Q54">
        <v>19.667713056621324</v>
      </c>
      <c r="R54">
        <v>5.3593768166492266</v>
      </c>
      <c r="S54">
        <v>18.687826996860831</v>
      </c>
      <c r="T54">
        <v>17.697942099755842</v>
      </c>
      <c r="U54" s="156">
        <f t="shared" si="2"/>
        <v>86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86</v>
      </c>
      <c r="E55">
        <f>PPCL!P55</f>
        <v>0</v>
      </c>
      <c r="F55">
        <f t="shared" si="4"/>
        <v>228</v>
      </c>
      <c r="G55">
        <f t="shared" si="5"/>
        <v>86</v>
      </c>
      <c r="H55" s="154"/>
      <c r="I55">
        <f>BRPL_EOD!AI55+BRPL_EOD!AJ55</f>
        <v>25</v>
      </c>
      <c r="J55">
        <f>BYPL_EOD!AI55+BYPL_EOD!AJ55</f>
        <v>13.01</v>
      </c>
      <c r="K55">
        <f>MES_EOD!AI55+MES_EOD!AJ55</f>
        <v>5.45</v>
      </c>
      <c r="L55">
        <f>NDMC_EOD!AI55+NDMC_EOD!AJ55</f>
        <v>24.54</v>
      </c>
      <c r="M55">
        <f>TPDDL_EOD!AI55+TPDDL_EOD!AJ55</f>
        <v>18</v>
      </c>
      <c r="N55">
        <f t="shared" si="0"/>
        <v>86</v>
      </c>
      <c r="O55" s="154">
        <f t="shared" si="1"/>
        <v>0</v>
      </c>
      <c r="P55">
        <v>25</v>
      </c>
      <c r="Q55">
        <v>13.01</v>
      </c>
      <c r="R55">
        <v>5.45</v>
      </c>
      <c r="S55">
        <v>24.54</v>
      </c>
      <c r="T55">
        <v>18</v>
      </c>
      <c r="U55" s="156">
        <f t="shared" si="2"/>
        <v>86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86</v>
      </c>
      <c r="E56">
        <f>PPCL!P56</f>
        <v>0</v>
      </c>
      <c r="F56">
        <f t="shared" si="4"/>
        <v>228</v>
      </c>
      <c r="G56">
        <f t="shared" si="5"/>
        <v>86</v>
      </c>
      <c r="H56" s="154"/>
      <c r="I56">
        <f>BRPL_EOD!AI56+BRPL_EOD!AJ56</f>
        <v>25</v>
      </c>
      <c r="J56">
        <f>BYPL_EOD!AI56+BYPL_EOD!AJ56</f>
        <v>13.01</v>
      </c>
      <c r="K56">
        <f>MES_EOD!AI56+MES_EOD!AJ56</f>
        <v>5.45</v>
      </c>
      <c r="L56">
        <f>NDMC_EOD!AI56+NDMC_EOD!AJ56</f>
        <v>24.54</v>
      </c>
      <c r="M56">
        <f>TPDDL_EOD!AI56+TPDDL_EOD!AJ56</f>
        <v>18</v>
      </c>
      <c r="N56">
        <f t="shared" si="0"/>
        <v>86</v>
      </c>
      <c r="O56" s="154">
        <f t="shared" si="1"/>
        <v>0</v>
      </c>
      <c r="P56">
        <v>25</v>
      </c>
      <c r="Q56">
        <v>13.01</v>
      </c>
      <c r="R56">
        <v>5.45</v>
      </c>
      <c r="S56">
        <v>24.54</v>
      </c>
      <c r="T56">
        <v>18</v>
      </c>
      <c r="U56" s="156">
        <f t="shared" si="2"/>
        <v>86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86</v>
      </c>
      <c r="E57">
        <f>PPCL!P57</f>
        <v>0</v>
      </c>
      <c r="F57">
        <f t="shared" si="4"/>
        <v>228</v>
      </c>
      <c r="G57">
        <f t="shared" si="5"/>
        <v>86</v>
      </c>
      <c r="H57" s="154"/>
      <c r="I57">
        <f>BRPL_EOD!AI57+BRPL_EOD!AJ57</f>
        <v>25</v>
      </c>
      <c r="J57">
        <f>BYPL_EOD!AI57+BYPL_EOD!AJ57</f>
        <v>13.01</v>
      </c>
      <c r="K57">
        <f>MES_EOD!AI57+MES_EOD!AJ57</f>
        <v>5.45</v>
      </c>
      <c r="L57">
        <f>NDMC_EOD!AI57+NDMC_EOD!AJ57</f>
        <v>24.54</v>
      </c>
      <c r="M57">
        <f>TPDDL_EOD!AI57+TPDDL_EOD!AJ57</f>
        <v>18</v>
      </c>
      <c r="N57">
        <f t="shared" si="0"/>
        <v>86</v>
      </c>
      <c r="O57" s="154">
        <f t="shared" si="1"/>
        <v>0</v>
      </c>
      <c r="P57">
        <v>25</v>
      </c>
      <c r="Q57">
        <v>13.01</v>
      </c>
      <c r="R57">
        <v>5.45</v>
      </c>
      <c r="S57">
        <v>24.54</v>
      </c>
      <c r="T57">
        <v>18</v>
      </c>
      <c r="U57" s="156">
        <f t="shared" si="2"/>
        <v>86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86</v>
      </c>
      <c r="E58">
        <f>PPCL!P58</f>
        <v>0</v>
      </c>
      <c r="F58">
        <f t="shared" si="4"/>
        <v>228</v>
      </c>
      <c r="G58">
        <f t="shared" si="5"/>
        <v>86</v>
      </c>
      <c r="H58" s="154"/>
      <c r="I58">
        <f>BRPL_EOD!AI58+BRPL_EOD!AJ58</f>
        <v>25</v>
      </c>
      <c r="J58">
        <f>BYPL_EOD!AI58+BYPL_EOD!AJ58</f>
        <v>13.01</v>
      </c>
      <c r="K58">
        <f>MES_EOD!AI58+MES_EOD!AJ58</f>
        <v>5.45</v>
      </c>
      <c r="L58">
        <f>NDMC_EOD!AI58+NDMC_EOD!AJ58</f>
        <v>24.54</v>
      </c>
      <c r="M58">
        <f>TPDDL_EOD!AI58+TPDDL_EOD!AJ58</f>
        <v>18</v>
      </c>
      <c r="N58">
        <f t="shared" si="0"/>
        <v>86</v>
      </c>
      <c r="O58" s="154">
        <f t="shared" si="1"/>
        <v>0</v>
      </c>
      <c r="P58">
        <v>25</v>
      </c>
      <c r="Q58">
        <v>13.01</v>
      </c>
      <c r="R58">
        <v>5.45</v>
      </c>
      <c r="S58">
        <v>24.54</v>
      </c>
      <c r="T58">
        <v>18</v>
      </c>
      <c r="U58" s="156">
        <f t="shared" si="2"/>
        <v>86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84</v>
      </c>
      <c r="E59">
        <f>PPCL!P59</f>
        <v>0</v>
      </c>
      <c r="F59">
        <f t="shared" si="4"/>
        <v>228</v>
      </c>
      <c r="G59">
        <f t="shared" si="5"/>
        <v>84</v>
      </c>
      <c r="H59" s="154"/>
      <c r="I59">
        <f>BRPL_EOD!AI59+BRPL_EOD!AJ59</f>
        <v>25</v>
      </c>
      <c r="J59">
        <f>BYPL_EOD!AI59+BYPL_EOD!AJ59</f>
        <v>12.32</v>
      </c>
      <c r="K59">
        <f>MES_EOD!AI59+MES_EOD!AJ59</f>
        <v>5.45</v>
      </c>
      <c r="L59">
        <f>NDMC_EOD!AI59+NDMC_EOD!AJ59</f>
        <v>23.23</v>
      </c>
      <c r="M59">
        <f>TPDDL_EOD!AI59+TPDDL_EOD!AJ59</f>
        <v>18</v>
      </c>
      <c r="N59">
        <f t="shared" si="0"/>
        <v>84</v>
      </c>
      <c r="O59" s="154">
        <f t="shared" si="1"/>
        <v>0</v>
      </c>
      <c r="P59">
        <v>25</v>
      </c>
      <c r="Q59">
        <v>12.32</v>
      </c>
      <c r="R59">
        <v>5.45</v>
      </c>
      <c r="S59">
        <v>23.23</v>
      </c>
      <c r="T59">
        <v>18</v>
      </c>
      <c r="U59" s="156">
        <f t="shared" si="2"/>
        <v>84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84</v>
      </c>
      <c r="E60">
        <f>PPCL!P60</f>
        <v>0</v>
      </c>
      <c r="F60">
        <f t="shared" si="4"/>
        <v>228</v>
      </c>
      <c r="G60">
        <f t="shared" si="5"/>
        <v>84</v>
      </c>
      <c r="H60" s="154"/>
      <c r="I60">
        <f>BRPL_EOD!AI60+BRPL_EOD!AJ60</f>
        <v>25</v>
      </c>
      <c r="J60">
        <f>BYPL_EOD!AI60+BYPL_EOD!AJ60</f>
        <v>12.32</v>
      </c>
      <c r="K60">
        <f>MES_EOD!AI60+MES_EOD!AJ60</f>
        <v>5.45</v>
      </c>
      <c r="L60">
        <f>NDMC_EOD!AI60+NDMC_EOD!AJ60</f>
        <v>23.23</v>
      </c>
      <c r="M60">
        <f>TPDDL_EOD!AI60+TPDDL_EOD!AJ60</f>
        <v>18</v>
      </c>
      <c r="N60">
        <f t="shared" si="0"/>
        <v>84</v>
      </c>
      <c r="O60" s="154">
        <f t="shared" si="1"/>
        <v>0</v>
      </c>
      <c r="P60">
        <v>25</v>
      </c>
      <c r="Q60">
        <v>12.32</v>
      </c>
      <c r="R60">
        <v>5.45</v>
      </c>
      <c r="S60">
        <v>23.23</v>
      </c>
      <c r="T60">
        <v>18</v>
      </c>
      <c r="U60" s="156">
        <f t="shared" si="2"/>
        <v>84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84</v>
      </c>
      <c r="E61">
        <f>PPCL!P61</f>
        <v>0</v>
      </c>
      <c r="F61">
        <f t="shared" si="4"/>
        <v>228</v>
      </c>
      <c r="G61">
        <f t="shared" si="5"/>
        <v>84</v>
      </c>
      <c r="H61" s="154"/>
      <c r="I61">
        <f>BRPL_EOD!AI61+BRPL_EOD!AJ61</f>
        <v>25</v>
      </c>
      <c r="J61">
        <f>BYPL_EOD!AI61+BYPL_EOD!AJ61</f>
        <v>12.32</v>
      </c>
      <c r="K61">
        <f>MES_EOD!AI61+MES_EOD!AJ61</f>
        <v>5.45</v>
      </c>
      <c r="L61">
        <f>NDMC_EOD!AI61+NDMC_EOD!AJ61</f>
        <v>23.23</v>
      </c>
      <c r="M61">
        <f>TPDDL_EOD!AI61+TPDDL_EOD!AJ61</f>
        <v>18</v>
      </c>
      <c r="N61">
        <f t="shared" si="0"/>
        <v>84</v>
      </c>
      <c r="O61" s="154">
        <f t="shared" si="1"/>
        <v>0</v>
      </c>
      <c r="P61">
        <v>25</v>
      </c>
      <c r="Q61">
        <v>12.32</v>
      </c>
      <c r="R61">
        <v>5.45</v>
      </c>
      <c r="S61">
        <v>23.23</v>
      </c>
      <c r="T61">
        <v>18</v>
      </c>
      <c r="U61" s="156">
        <f t="shared" si="2"/>
        <v>84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84</v>
      </c>
      <c r="E62">
        <f>PPCL!P62</f>
        <v>0</v>
      </c>
      <c r="F62">
        <f t="shared" si="4"/>
        <v>228</v>
      </c>
      <c r="G62">
        <f t="shared" si="5"/>
        <v>84</v>
      </c>
      <c r="H62" s="154"/>
      <c r="I62">
        <f>BRPL_EOD!AI62+BRPL_EOD!AJ62</f>
        <v>25</v>
      </c>
      <c r="J62">
        <f>BYPL_EOD!AI62+BYPL_EOD!AJ62</f>
        <v>12.32</v>
      </c>
      <c r="K62">
        <f>MES_EOD!AI62+MES_EOD!AJ62</f>
        <v>5.45</v>
      </c>
      <c r="L62">
        <f>NDMC_EOD!AI62+NDMC_EOD!AJ62</f>
        <v>23.23</v>
      </c>
      <c r="M62">
        <f>TPDDL_EOD!AI62+TPDDL_EOD!AJ62</f>
        <v>18</v>
      </c>
      <c r="N62">
        <f t="shared" si="0"/>
        <v>84</v>
      </c>
      <c r="O62" s="154">
        <f t="shared" si="1"/>
        <v>0</v>
      </c>
      <c r="P62">
        <v>25</v>
      </c>
      <c r="Q62">
        <v>12.32</v>
      </c>
      <c r="R62">
        <v>5.45</v>
      </c>
      <c r="S62">
        <v>23.23</v>
      </c>
      <c r="T62">
        <v>18</v>
      </c>
      <c r="U62" s="156">
        <f t="shared" si="2"/>
        <v>84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84</v>
      </c>
      <c r="E63">
        <f>PPCL!P63</f>
        <v>0</v>
      </c>
      <c r="F63">
        <f t="shared" si="4"/>
        <v>228</v>
      </c>
      <c r="G63">
        <f t="shared" si="5"/>
        <v>84</v>
      </c>
      <c r="H63" s="154"/>
      <c r="I63">
        <f>BRPL_EOD!AI63+BRPL_EOD!AJ63</f>
        <v>25</v>
      </c>
      <c r="J63">
        <f>BYPL_EOD!AI63+BYPL_EOD!AJ63</f>
        <v>12.32</v>
      </c>
      <c r="K63">
        <f>MES_EOD!AI63+MES_EOD!AJ63</f>
        <v>5.45</v>
      </c>
      <c r="L63">
        <f>NDMC_EOD!AI63+NDMC_EOD!AJ63</f>
        <v>23.23</v>
      </c>
      <c r="M63">
        <f>TPDDL_EOD!AI63+TPDDL_EOD!AJ63</f>
        <v>18</v>
      </c>
      <c r="N63">
        <f t="shared" si="0"/>
        <v>84</v>
      </c>
      <c r="O63" s="154">
        <f t="shared" si="1"/>
        <v>0</v>
      </c>
      <c r="P63">
        <v>25</v>
      </c>
      <c r="Q63">
        <v>12.32</v>
      </c>
      <c r="R63">
        <v>5.45</v>
      </c>
      <c r="S63">
        <v>23.23</v>
      </c>
      <c r="T63">
        <v>18</v>
      </c>
      <c r="U63" s="156">
        <f t="shared" si="2"/>
        <v>84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84</v>
      </c>
      <c r="E64">
        <f>PPCL!P64</f>
        <v>0</v>
      </c>
      <c r="F64">
        <f t="shared" si="4"/>
        <v>228</v>
      </c>
      <c r="G64">
        <f t="shared" si="5"/>
        <v>84</v>
      </c>
      <c r="H64" s="154"/>
      <c r="I64">
        <f>BRPL_EOD!AI64+BRPL_EOD!AJ64</f>
        <v>25</v>
      </c>
      <c r="J64">
        <f>BYPL_EOD!AI64+BYPL_EOD!AJ64</f>
        <v>12.32</v>
      </c>
      <c r="K64">
        <f>MES_EOD!AI64+MES_EOD!AJ64</f>
        <v>5.45</v>
      </c>
      <c r="L64">
        <f>NDMC_EOD!AI64+NDMC_EOD!AJ64</f>
        <v>23.23</v>
      </c>
      <c r="M64">
        <f>TPDDL_EOD!AI64+TPDDL_EOD!AJ64</f>
        <v>18</v>
      </c>
      <c r="N64">
        <f t="shared" si="0"/>
        <v>84</v>
      </c>
      <c r="O64" s="154">
        <f t="shared" si="1"/>
        <v>0</v>
      </c>
      <c r="P64">
        <v>25</v>
      </c>
      <c r="Q64">
        <v>12.32</v>
      </c>
      <c r="R64">
        <v>5.45</v>
      </c>
      <c r="S64">
        <v>23.23</v>
      </c>
      <c r="T64">
        <v>18</v>
      </c>
      <c r="U64" s="156">
        <f t="shared" si="2"/>
        <v>84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84</v>
      </c>
      <c r="E65">
        <f>PPCL!P65</f>
        <v>0</v>
      </c>
      <c r="F65">
        <f t="shared" si="4"/>
        <v>228</v>
      </c>
      <c r="G65">
        <f t="shared" si="5"/>
        <v>84</v>
      </c>
      <c r="H65" s="154"/>
      <c r="I65">
        <f>BRPL_EOD!AI65+BRPL_EOD!AJ65</f>
        <v>25</v>
      </c>
      <c r="J65">
        <f>BYPL_EOD!AI65+BYPL_EOD!AJ65</f>
        <v>12.32</v>
      </c>
      <c r="K65">
        <f>MES_EOD!AI65+MES_EOD!AJ65</f>
        <v>5.45</v>
      </c>
      <c r="L65">
        <f>NDMC_EOD!AI65+NDMC_EOD!AJ65</f>
        <v>23.23</v>
      </c>
      <c r="M65">
        <f>TPDDL_EOD!AI65+TPDDL_EOD!AJ65</f>
        <v>18</v>
      </c>
      <c r="N65">
        <f t="shared" si="0"/>
        <v>84</v>
      </c>
      <c r="O65" s="154">
        <f t="shared" si="1"/>
        <v>0</v>
      </c>
      <c r="P65">
        <v>25</v>
      </c>
      <c r="Q65">
        <v>12.32</v>
      </c>
      <c r="R65">
        <v>5.45</v>
      </c>
      <c r="S65">
        <v>23.23</v>
      </c>
      <c r="T65">
        <v>18</v>
      </c>
      <c r="U65" s="156">
        <f t="shared" si="2"/>
        <v>84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84</v>
      </c>
      <c r="E66">
        <f>PPCL!P66</f>
        <v>0</v>
      </c>
      <c r="F66">
        <f t="shared" si="4"/>
        <v>228</v>
      </c>
      <c r="G66">
        <f t="shared" si="5"/>
        <v>84</v>
      </c>
      <c r="H66" s="154"/>
      <c r="I66">
        <f>BRPL_EOD!AI66+BRPL_EOD!AJ66</f>
        <v>25</v>
      </c>
      <c r="J66">
        <f>BYPL_EOD!AI66+BYPL_EOD!AJ66</f>
        <v>12.32</v>
      </c>
      <c r="K66">
        <f>MES_EOD!AI66+MES_EOD!AJ66</f>
        <v>5.45</v>
      </c>
      <c r="L66">
        <f>NDMC_EOD!AI66+NDMC_EOD!AJ66</f>
        <v>23.23</v>
      </c>
      <c r="M66">
        <f>TPDDL_EOD!AI66+TPDDL_EOD!AJ66</f>
        <v>18</v>
      </c>
      <c r="N66">
        <f t="shared" si="0"/>
        <v>84</v>
      </c>
      <c r="O66" s="154">
        <f t="shared" si="1"/>
        <v>0</v>
      </c>
      <c r="P66">
        <v>25</v>
      </c>
      <c r="Q66">
        <v>12.32</v>
      </c>
      <c r="R66">
        <v>5.45</v>
      </c>
      <c r="S66">
        <v>23.23</v>
      </c>
      <c r="T66">
        <v>18</v>
      </c>
      <c r="U66" s="156">
        <f t="shared" si="2"/>
        <v>84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84</v>
      </c>
      <c r="E67">
        <f>PPCL!P67</f>
        <v>0</v>
      </c>
      <c r="F67">
        <f t="shared" si="4"/>
        <v>228</v>
      </c>
      <c r="G67">
        <f t="shared" si="5"/>
        <v>84</v>
      </c>
      <c r="H67" s="154"/>
      <c r="I67">
        <f>BRPL_EOD!AI67+BRPL_EOD!AJ67</f>
        <v>25</v>
      </c>
      <c r="J67">
        <f>BYPL_EOD!AI67+BYPL_EOD!AJ67</f>
        <v>12.32</v>
      </c>
      <c r="K67">
        <f>MES_EOD!AI67+MES_EOD!AJ67</f>
        <v>5.45</v>
      </c>
      <c r="L67">
        <f>NDMC_EOD!AI67+NDMC_EOD!AJ67</f>
        <v>23.23</v>
      </c>
      <c r="M67">
        <f>TPDDL_EOD!AI67+TPDDL_EOD!AJ67</f>
        <v>18</v>
      </c>
      <c r="N67">
        <f t="shared" ref="N67:N98" si="6">SUM(I67:M67)</f>
        <v>84</v>
      </c>
      <c r="O67" s="154">
        <f t="shared" ref="O67:O98" si="7">G67-N67</f>
        <v>0</v>
      </c>
      <c r="P67">
        <v>25</v>
      </c>
      <c r="Q67">
        <v>12.32</v>
      </c>
      <c r="R67">
        <v>5.45</v>
      </c>
      <c r="S67">
        <v>23.23</v>
      </c>
      <c r="T67">
        <v>18</v>
      </c>
      <c r="U67" s="156">
        <f t="shared" ref="U67:U98" si="8">SUM(P67:T67)</f>
        <v>84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84</v>
      </c>
      <c r="E68">
        <f>PPCL!P68</f>
        <v>0</v>
      </c>
      <c r="F68">
        <f t="shared" ref="F68:F98" si="10">B68+C68</f>
        <v>228</v>
      </c>
      <c r="G68">
        <f t="shared" ref="G68:G98" si="11">D68+E68</f>
        <v>84</v>
      </c>
      <c r="H68" s="154"/>
      <c r="I68">
        <f>BRPL_EOD!AI68+BRPL_EOD!AJ68</f>
        <v>25</v>
      </c>
      <c r="J68">
        <f>BYPL_EOD!AI68+BYPL_EOD!AJ68</f>
        <v>12.32</v>
      </c>
      <c r="K68">
        <f>MES_EOD!AI68+MES_EOD!AJ68</f>
        <v>5.45</v>
      </c>
      <c r="L68">
        <f>NDMC_EOD!AI68+NDMC_EOD!AJ68</f>
        <v>23.23</v>
      </c>
      <c r="M68">
        <f>TPDDL_EOD!AI68+TPDDL_EOD!AJ68</f>
        <v>18</v>
      </c>
      <c r="N68">
        <f t="shared" si="6"/>
        <v>84</v>
      </c>
      <c r="O68" s="154">
        <f t="shared" si="7"/>
        <v>0</v>
      </c>
      <c r="P68">
        <v>25</v>
      </c>
      <c r="Q68">
        <v>12.32</v>
      </c>
      <c r="R68">
        <v>5.45</v>
      </c>
      <c r="S68">
        <v>23.23</v>
      </c>
      <c r="T68">
        <v>18</v>
      </c>
      <c r="U68" s="156">
        <f t="shared" si="8"/>
        <v>84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84</v>
      </c>
      <c r="E69">
        <f>PPCL!P69</f>
        <v>0</v>
      </c>
      <c r="F69">
        <f t="shared" si="10"/>
        <v>228</v>
      </c>
      <c r="G69">
        <f t="shared" si="11"/>
        <v>84</v>
      </c>
      <c r="H69" s="154"/>
      <c r="I69">
        <f>BRPL_EOD!AI69+BRPL_EOD!AJ69</f>
        <v>25</v>
      </c>
      <c r="J69">
        <f>BYPL_EOD!AI69+BYPL_EOD!AJ69</f>
        <v>12.32</v>
      </c>
      <c r="K69">
        <f>MES_EOD!AI69+MES_EOD!AJ69</f>
        <v>5.45</v>
      </c>
      <c r="L69">
        <f>NDMC_EOD!AI69+NDMC_EOD!AJ69</f>
        <v>23.23</v>
      </c>
      <c r="M69">
        <f>TPDDL_EOD!AI69+TPDDL_EOD!AJ69</f>
        <v>18</v>
      </c>
      <c r="N69">
        <f t="shared" si="6"/>
        <v>84</v>
      </c>
      <c r="O69" s="154">
        <f t="shared" si="7"/>
        <v>0</v>
      </c>
      <c r="P69">
        <v>25</v>
      </c>
      <c r="Q69">
        <v>12.32</v>
      </c>
      <c r="R69">
        <v>5.45</v>
      </c>
      <c r="S69">
        <v>23.23</v>
      </c>
      <c r="T69">
        <v>18</v>
      </c>
      <c r="U69" s="156">
        <f t="shared" si="8"/>
        <v>84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84</v>
      </c>
      <c r="E70">
        <f>PPCL!P70</f>
        <v>0</v>
      </c>
      <c r="F70">
        <f t="shared" si="10"/>
        <v>228</v>
      </c>
      <c r="G70">
        <f t="shared" si="11"/>
        <v>84</v>
      </c>
      <c r="H70" s="154"/>
      <c r="I70">
        <f>BRPL_EOD!AI70+BRPL_EOD!AJ70</f>
        <v>25</v>
      </c>
      <c r="J70">
        <f>BYPL_EOD!AI70+BYPL_EOD!AJ70</f>
        <v>12.32</v>
      </c>
      <c r="K70">
        <f>MES_EOD!AI70+MES_EOD!AJ70</f>
        <v>5.45</v>
      </c>
      <c r="L70">
        <f>NDMC_EOD!AI70+NDMC_EOD!AJ70</f>
        <v>23.23</v>
      </c>
      <c r="M70">
        <f>TPDDL_EOD!AI70+TPDDL_EOD!AJ70</f>
        <v>18</v>
      </c>
      <c r="N70">
        <f t="shared" si="6"/>
        <v>84</v>
      </c>
      <c r="O70" s="154">
        <f t="shared" si="7"/>
        <v>0</v>
      </c>
      <c r="P70">
        <v>25</v>
      </c>
      <c r="Q70">
        <v>12.32</v>
      </c>
      <c r="R70">
        <v>5.45</v>
      </c>
      <c r="S70">
        <v>23.23</v>
      </c>
      <c r="T70">
        <v>18</v>
      </c>
      <c r="U70" s="156">
        <f t="shared" si="8"/>
        <v>84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84</v>
      </c>
      <c r="E71">
        <f>PPCL!P71</f>
        <v>0</v>
      </c>
      <c r="F71">
        <f t="shared" si="10"/>
        <v>228</v>
      </c>
      <c r="G71">
        <f t="shared" si="11"/>
        <v>84</v>
      </c>
      <c r="H71" s="154"/>
      <c r="I71">
        <f>BRPL_EOD!AI71+BRPL_EOD!AJ71</f>
        <v>25</v>
      </c>
      <c r="J71">
        <f>BYPL_EOD!AI71+BYPL_EOD!AJ71</f>
        <v>12.32</v>
      </c>
      <c r="K71">
        <f>MES_EOD!AI71+MES_EOD!AJ71</f>
        <v>5.45</v>
      </c>
      <c r="L71">
        <f>NDMC_EOD!AI71+NDMC_EOD!AJ71</f>
        <v>23.23</v>
      </c>
      <c r="M71">
        <f>TPDDL_EOD!AI71+TPDDL_EOD!AJ71</f>
        <v>18</v>
      </c>
      <c r="N71">
        <f t="shared" si="6"/>
        <v>84</v>
      </c>
      <c r="O71" s="154">
        <f t="shared" si="7"/>
        <v>0</v>
      </c>
      <c r="P71">
        <v>25</v>
      </c>
      <c r="Q71">
        <v>12.32</v>
      </c>
      <c r="R71">
        <v>5.45</v>
      </c>
      <c r="S71">
        <v>23.23</v>
      </c>
      <c r="T71">
        <v>18</v>
      </c>
      <c r="U71" s="156">
        <f t="shared" si="8"/>
        <v>84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84</v>
      </c>
      <c r="E72">
        <f>PPCL!P72</f>
        <v>0</v>
      </c>
      <c r="F72">
        <f t="shared" si="10"/>
        <v>228</v>
      </c>
      <c r="G72">
        <f t="shared" si="11"/>
        <v>84</v>
      </c>
      <c r="H72" s="154"/>
      <c r="I72">
        <f>BRPL_EOD!AI72+BRPL_EOD!AJ72</f>
        <v>25</v>
      </c>
      <c r="J72">
        <f>BYPL_EOD!AI72+BYPL_EOD!AJ72</f>
        <v>12.32</v>
      </c>
      <c r="K72">
        <f>MES_EOD!AI72+MES_EOD!AJ72</f>
        <v>5.45</v>
      </c>
      <c r="L72">
        <f>NDMC_EOD!AI72+NDMC_EOD!AJ72</f>
        <v>23.23</v>
      </c>
      <c r="M72">
        <f>TPDDL_EOD!AI72+TPDDL_EOD!AJ72</f>
        <v>18</v>
      </c>
      <c r="N72">
        <f t="shared" si="6"/>
        <v>84</v>
      </c>
      <c r="O72" s="154">
        <f t="shared" si="7"/>
        <v>0</v>
      </c>
      <c r="P72">
        <v>25</v>
      </c>
      <c r="Q72">
        <v>12.32</v>
      </c>
      <c r="R72">
        <v>5.45</v>
      </c>
      <c r="S72">
        <v>23.23</v>
      </c>
      <c r="T72">
        <v>18</v>
      </c>
      <c r="U72" s="156">
        <f t="shared" si="8"/>
        <v>84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84</v>
      </c>
      <c r="E73">
        <f>PPCL!P73</f>
        <v>0</v>
      </c>
      <c r="F73">
        <f t="shared" si="10"/>
        <v>228</v>
      </c>
      <c r="G73">
        <f t="shared" si="11"/>
        <v>84</v>
      </c>
      <c r="H73" s="154"/>
      <c r="I73">
        <f>BRPL_EOD!AI73+BRPL_EOD!AJ73</f>
        <v>25</v>
      </c>
      <c r="J73">
        <f>BYPL_EOD!AI73+BYPL_EOD!AJ73</f>
        <v>12.32</v>
      </c>
      <c r="K73">
        <f>MES_EOD!AI73+MES_EOD!AJ73</f>
        <v>5.45</v>
      </c>
      <c r="L73">
        <f>NDMC_EOD!AI73+NDMC_EOD!AJ73</f>
        <v>23.23</v>
      </c>
      <c r="M73">
        <f>TPDDL_EOD!AI73+TPDDL_EOD!AJ73</f>
        <v>18</v>
      </c>
      <c r="N73">
        <f t="shared" si="6"/>
        <v>84</v>
      </c>
      <c r="O73" s="154">
        <f t="shared" si="7"/>
        <v>0</v>
      </c>
      <c r="P73">
        <v>25</v>
      </c>
      <c r="Q73">
        <v>12.32</v>
      </c>
      <c r="R73">
        <v>5.45</v>
      </c>
      <c r="S73">
        <v>23.23</v>
      </c>
      <c r="T73">
        <v>18</v>
      </c>
      <c r="U73" s="156">
        <f t="shared" si="8"/>
        <v>84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84</v>
      </c>
      <c r="E74">
        <f>PPCL!P74</f>
        <v>0</v>
      </c>
      <c r="F74">
        <f t="shared" si="10"/>
        <v>228</v>
      </c>
      <c r="G74">
        <f t="shared" si="11"/>
        <v>84</v>
      </c>
      <c r="H74" s="154"/>
      <c r="I74">
        <f>BRPL_EOD!AI74+BRPL_EOD!AJ74</f>
        <v>25</v>
      </c>
      <c r="J74">
        <f>BYPL_EOD!AI74+BYPL_EOD!AJ74</f>
        <v>12.32</v>
      </c>
      <c r="K74">
        <f>MES_EOD!AI74+MES_EOD!AJ74</f>
        <v>5.45</v>
      </c>
      <c r="L74">
        <f>NDMC_EOD!AI74+NDMC_EOD!AJ74</f>
        <v>23.23</v>
      </c>
      <c r="M74">
        <f>TPDDL_EOD!AI74+TPDDL_EOD!AJ74</f>
        <v>18</v>
      </c>
      <c r="N74">
        <f t="shared" si="6"/>
        <v>84</v>
      </c>
      <c r="O74" s="154">
        <f t="shared" si="7"/>
        <v>0</v>
      </c>
      <c r="P74">
        <v>25</v>
      </c>
      <c r="Q74">
        <v>12.32</v>
      </c>
      <c r="R74">
        <v>5.45</v>
      </c>
      <c r="S74">
        <v>23.23</v>
      </c>
      <c r="T74">
        <v>18</v>
      </c>
      <c r="U74" s="156">
        <f t="shared" si="8"/>
        <v>84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86</v>
      </c>
      <c r="E75">
        <f>PPCL!P75</f>
        <v>0</v>
      </c>
      <c r="F75">
        <f t="shared" si="10"/>
        <v>228</v>
      </c>
      <c r="G75">
        <f t="shared" si="11"/>
        <v>86</v>
      </c>
      <c r="H75" s="154"/>
      <c r="I75">
        <f>BRPL_EOD!AI75+BRPL_EOD!AJ75</f>
        <v>25</v>
      </c>
      <c r="J75">
        <f>BYPL_EOD!AI75+BYPL_EOD!AJ75</f>
        <v>13.01</v>
      </c>
      <c r="K75">
        <f>MES_EOD!AI75+MES_EOD!AJ75</f>
        <v>5.45</v>
      </c>
      <c r="L75">
        <f>NDMC_EOD!AI75+NDMC_EOD!AJ75</f>
        <v>24.54</v>
      </c>
      <c r="M75">
        <f>TPDDL_EOD!AI75+TPDDL_EOD!AJ75</f>
        <v>18</v>
      </c>
      <c r="N75">
        <f t="shared" si="6"/>
        <v>86</v>
      </c>
      <c r="O75" s="154">
        <f t="shared" si="7"/>
        <v>0</v>
      </c>
      <c r="P75">
        <v>25</v>
      </c>
      <c r="Q75">
        <v>13.01</v>
      </c>
      <c r="R75">
        <v>5.45</v>
      </c>
      <c r="S75">
        <v>24.54</v>
      </c>
      <c r="T75">
        <v>18</v>
      </c>
      <c r="U75" s="156">
        <f t="shared" si="8"/>
        <v>86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86</v>
      </c>
      <c r="E76">
        <f>PPCL!P76</f>
        <v>0</v>
      </c>
      <c r="F76">
        <f t="shared" si="10"/>
        <v>228</v>
      </c>
      <c r="G76">
        <f t="shared" si="11"/>
        <v>86</v>
      </c>
      <c r="H76" s="154"/>
      <c r="I76">
        <f>BRPL_EOD!AI76+BRPL_EOD!AJ76</f>
        <v>25</v>
      </c>
      <c r="J76">
        <f>BYPL_EOD!AI76+BYPL_EOD!AJ76</f>
        <v>13.01</v>
      </c>
      <c r="K76">
        <f>MES_EOD!AI76+MES_EOD!AJ76</f>
        <v>5.45</v>
      </c>
      <c r="L76">
        <f>NDMC_EOD!AI76+NDMC_EOD!AJ76</f>
        <v>24.54</v>
      </c>
      <c r="M76">
        <f>TPDDL_EOD!AI76+TPDDL_EOD!AJ76</f>
        <v>18</v>
      </c>
      <c r="N76">
        <f t="shared" si="6"/>
        <v>86</v>
      </c>
      <c r="O76" s="154">
        <f t="shared" si="7"/>
        <v>0</v>
      </c>
      <c r="P76">
        <v>25</v>
      </c>
      <c r="Q76">
        <v>13.01</v>
      </c>
      <c r="R76">
        <v>5.45</v>
      </c>
      <c r="S76">
        <v>24.54</v>
      </c>
      <c r="T76">
        <v>18</v>
      </c>
      <c r="U76" s="156">
        <f t="shared" si="8"/>
        <v>86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86</v>
      </c>
      <c r="E77">
        <f>PPCL!P77</f>
        <v>0</v>
      </c>
      <c r="F77">
        <f t="shared" si="10"/>
        <v>228</v>
      </c>
      <c r="G77">
        <f t="shared" si="11"/>
        <v>86</v>
      </c>
      <c r="H77" s="154"/>
      <c r="I77">
        <f>BRPL_EOD!AI77+BRPL_EOD!AJ77</f>
        <v>25</v>
      </c>
      <c r="J77">
        <f>BYPL_EOD!AI77+BYPL_EOD!AJ77</f>
        <v>13.01</v>
      </c>
      <c r="K77">
        <f>MES_EOD!AI77+MES_EOD!AJ77</f>
        <v>5.45</v>
      </c>
      <c r="L77">
        <f>NDMC_EOD!AI77+NDMC_EOD!AJ77</f>
        <v>24.54</v>
      </c>
      <c r="M77">
        <f>TPDDL_EOD!AI77+TPDDL_EOD!AJ77</f>
        <v>18</v>
      </c>
      <c r="N77">
        <f t="shared" si="6"/>
        <v>86</v>
      </c>
      <c r="O77" s="154">
        <f t="shared" si="7"/>
        <v>0</v>
      </c>
      <c r="P77">
        <v>25</v>
      </c>
      <c r="Q77">
        <v>13.01</v>
      </c>
      <c r="R77">
        <v>5.45</v>
      </c>
      <c r="S77">
        <v>24.54</v>
      </c>
      <c r="T77">
        <v>18</v>
      </c>
      <c r="U77" s="156">
        <f t="shared" si="8"/>
        <v>86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86</v>
      </c>
      <c r="E78">
        <f>PPCL!P78</f>
        <v>0</v>
      </c>
      <c r="F78">
        <f t="shared" si="10"/>
        <v>228</v>
      </c>
      <c r="G78">
        <f t="shared" si="11"/>
        <v>86</v>
      </c>
      <c r="H78" s="154"/>
      <c r="I78">
        <f>BRPL_EOD!AI78+BRPL_EOD!AJ78</f>
        <v>25</v>
      </c>
      <c r="J78">
        <f>BYPL_EOD!AI78+BYPL_EOD!AJ78</f>
        <v>13.01</v>
      </c>
      <c r="K78">
        <f>MES_EOD!AI78+MES_EOD!AJ78</f>
        <v>5.45</v>
      </c>
      <c r="L78">
        <f>NDMC_EOD!AI78+NDMC_EOD!AJ78</f>
        <v>24.54</v>
      </c>
      <c r="M78">
        <f>TPDDL_EOD!AI78+TPDDL_EOD!AJ78</f>
        <v>18</v>
      </c>
      <c r="N78">
        <f t="shared" si="6"/>
        <v>86</v>
      </c>
      <c r="O78" s="154">
        <f t="shared" si="7"/>
        <v>0</v>
      </c>
      <c r="P78">
        <v>25</v>
      </c>
      <c r="Q78">
        <v>13.01</v>
      </c>
      <c r="R78">
        <v>5.45</v>
      </c>
      <c r="S78">
        <v>24.54</v>
      </c>
      <c r="T78">
        <v>18</v>
      </c>
      <c r="U78" s="156">
        <f t="shared" si="8"/>
        <v>86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86</v>
      </c>
      <c r="E79">
        <f>PPCL!P79</f>
        <v>0</v>
      </c>
      <c r="F79">
        <f t="shared" si="10"/>
        <v>228</v>
      </c>
      <c r="G79">
        <f t="shared" si="11"/>
        <v>86</v>
      </c>
      <c r="H79" s="154"/>
      <c r="I79">
        <f>BRPL_EOD!AI79+BRPL_EOD!AJ79</f>
        <v>25</v>
      </c>
      <c r="J79">
        <f>BYPL_EOD!AI79+BYPL_EOD!AJ79</f>
        <v>13.01</v>
      </c>
      <c r="K79">
        <f>MES_EOD!AI79+MES_EOD!AJ79</f>
        <v>5.45</v>
      </c>
      <c r="L79">
        <f>NDMC_EOD!AI79+NDMC_EOD!AJ79</f>
        <v>24.54</v>
      </c>
      <c r="M79">
        <f>TPDDL_EOD!AI79+TPDDL_EOD!AJ79</f>
        <v>18</v>
      </c>
      <c r="N79">
        <f t="shared" si="6"/>
        <v>86</v>
      </c>
      <c r="O79" s="154">
        <f t="shared" si="7"/>
        <v>0</v>
      </c>
      <c r="P79">
        <v>25</v>
      </c>
      <c r="Q79">
        <v>13.01</v>
      </c>
      <c r="R79">
        <v>5.45</v>
      </c>
      <c r="S79">
        <v>24.54</v>
      </c>
      <c r="T79">
        <v>18</v>
      </c>
      <c r="U79" s="156">
        <f t="shared" si="8"/>
        <v>86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86</v>
      </c>
      <c r="E80">
        <f>PPCL!P80</f>
        <v>0</v>
      </c>
      <c r="F80">
        <f t="shared" si="10"/>
        <v>228</v>
      </c>
      <c r="G80">
        <f t="shared" si="11"/>
        <v>86</v>
      </c>
      <c r="H80" s="154"/>
      <c r="I80">
        <f>BRPL_EOD!AI80+BRPL_EOD!AJ80</f>
        <v>25</v>
      </c>
      <c r="J80">
        <f>BYPL_EOD!AI80+BYPL_EOD!AJ80</f>
        <v>13.01</v>
      </c>
      <c r="K80">
        <f>MES_EOD!AI80+MES_EOD!AJ80</f>
        <v>5.45</v>
      </c>
      <c r="L80">
        <f>NDMC_EOD!AI80+NDMC_EOD!AJ80</f>
        <v>24.54</v>
      </c>
      <c r="M80">
        <f>TPDDL_EOD!AI80+TPDDL_EOD!AJ80</f>
        <v>18</v>
      </c>
      <c r="N80">
        <f t="shared" si="6"/>
        <v>86</v>
      </c>
      <c r="O80" s="154">
        <f t="shared" si="7"/>
        <v>0</v>
      </c>
      <c r="P80">
        <v>25</v>
      </c>
      <c r="Q80">
        <v>13.01</v>
      </c>
      <c r="R80">
        <v>5.45</v>
      </c>
      <c r="S80">
        <v>24.54</v>
      </c>
      <c r="T80">
        <v>18</v>
      </c>
      <c r="U80" s="156">
        <f t="shared" si="8"/>
        <v>86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86</v>
      </c>
      <c r="E81">
        <f>PPCL!P81</f>
        <v>0</v>
      </c>
      <c r="F81">
        <f t="shared" si="10"/>
        <v>228</v>
      </c>
      <c r="G81">
        <f t="shared" si="11"/>
        <v>86</v>
      </c>
      <c r="H81" s="154"/>
      <c r="I81">
        <f>BRPL_EOD!AI81+BRPL_EOD!AJ81</f>
        <v>25</v>
      </c>
      <c r="J81">
        <f>BYPL_EOD!AI81+BYPL_EOD!AJ81</f>
        <v>13.01</v>
      </c>
      <c r="K81">
        <f>MES_EOD!AI81+MES_EOD!AJ81</f>
        <v>5.45</v>
      </c>
      <c r="L81">
        <f>NDMC_EOD!AI81+NDMC_EOD!AJ81</f>
        <v>24.54</v>
      </c>
      <c r="M81">
        <f>TPDDL_EOD!AI81+TPDDL_EOD!AJ81</f>
        <v>18</v>
      </c>
      <c r="N81">
        <f t="shared" si="6"/>
        <v>86</v>
      </c>
      <c r="O81" s="154">
        <f t="shared" si="7"/>
        <v>0</v>
      </c>
      <c r="P81">
        <v>25</v>
      </c>
      <c r="Q81">
        <v>13.01</v>
      </c>
      <c r="R81">
        <v>5.45</v>
      </c>
      <c r="S81">
        <v>24.54</v>
      </c>
      <c r="T81">
        <v>18</v>
      </c>
      <c r="U81" s="156">
        <f t="shared" si="8"/>
        <v>86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86</v>
      </c>
      <c r="E82">
        <f>PPCL!P82</f>
        <v>0</v>
      </c>
      <c r="F82">
        <f t="shared" si="10"/>
        <v>228</v>
      </c>
      <c r="G82">
        <f t="shared" si="11"/>
        <v>86</v>
      </c>
      <c r="H82" s="154"/>
      <c r="I82">
        <f>BRPL_EOD!AI82+BRPL_EOD!AJ82</f>
        <v>25</v>
      </c>
      <c r="J82">
        <f>BYPL_EOD!AI82+BYPL_EOD!AJ82</f>
        <v>13.01</v>
      </c>
      <c r="K82">
        <f>MES_EOD!AI82+MES_EOD!AJ82</f>
        <v>5.45</v>
      </c>
      <c r="L82">
        <f>NDMC_EOD!AI82+NDMC_EOD!AJ82</f>
        <v>24.54</v>
      </c>
      <c r="M82">
        <f>TPDDL_EOD!AI82+TPDDL_EOD!AJ82</f>
        <v>18</v>
      </c>
      <c r="N82">
        <f t="shared" si="6"/>
        <v>86</v>
      </c>
      <c r="O82" s="154">
        <f t="shared" si="7"/>
        <v>0</v>
      </c>
      <c r="P82">
        <v>25</v>
      </c>
      <c r="Q82">
        <v>13.01</v>
      </c>
      <c r="R82">
        <v>5.45</v>
      </c>
      <c r="S82">
        <v>24.54</v>
      </c>
      <c r="T82">
        <v>18</v>
      </c>
      <c r="U82" s="156">
        <f t="shared" si="8"/>
        <v>86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88</v>
      </c>
      <c r="E83">
        <f>PPCL!P83</f>
        <v>0</v>
      </c>
      <c r="F83">
        <f t="shared" si="10"/>
        <v>228</v>
      </c>
      <c r="G83">
        <f t="shared" si="11"/>
        <v>88</v>
      </c>
      <c r="H83" s="154"/>
      <c r="I83">
        <f>BRPL_EOD!AI83+BRPL_EOD!AJ83</f>
        <v>25</v>
      </c>
      <c r="J83">
        <f>BYPL_EOD!AI83+BYPL_EOD!AJ83</f>
        <v>13.71</v>
      </c>
      <c r="K83">
        <f>MES_EOD!AI83+MES_EOD!AJ83</f>
        <v>5.45</v>
      </c>
      <c r="L83">
        <f>NDMC_EOD!AI83+NDMC_EOD!AJ83</f>
        <v>25.84</v>
      </c>
      <c r="M83">
        <f>TPDDL_EOD!AI83+TPDDL_EOD!AJ83</f>
        <v>18</v>
      </c>
      <c r="N83">
        <f t="shared" si="6"/>
        <v>88</v>
      </c>
      <c r="O83" s="154">
        <f t="shared" si="7"/>
        <v>0</v>
      </c>
      <c r="P83">
        <v>25</v>
      </c>
      <c r="Q83">
        <v>13.71</v>
      </c>
      <c r="R83">
        <v>5.45</v>
      </c>
      <c r="S83">
        <v>25.84</v>
      </c>
      <c r="T83">
        <v>18</v>
      </c>
      <c r="U83" s="156">
        <f t="shared" si="8"/>
        <v>88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88</v>
      </c>
      <c r="E84">
        <f>PPCL!P84</f>
        <v>0</v>
      </c>
      <c r="F84">
        <f t="shared" si="10"/>
        <v>228</v>
      </c>
      <c r="G84">
        <f t="shared" si="11"/>
        <v>88</v>
      </c>
      <c r="H84" s="154"/>
      <c r="I84">
        <f>BRPL_EOD!AI84+BRPL_EOD!AJ84</f>
        <v>25</v>
      </c>
      <c r="J84">
        <f>BYPL_EOD!AI84+BYPL_EOD!AJ84</f>
        <v>13.71</v>
      </c>
      <c r="K84">
        <f>MES_EOD!AI84+MES_EOD!AJ84</f>
        <v>5.45</v>
      </c>
      <c r="L84">
        <f>NDMC_EOD!AI84+NDMC_EOD!AJ84</f>
        <v>25.84</v>
      </c>
      <c r="M84">
        <f>TPDDL_EOD!AI84+TPDDL_EOD!AJ84</f>
        <v>18</v>
      </c>
      <c r="N84">
        <f t="shared" si="6"/>
        <v>88</v>
      </c>
      <c r="O84" s="154">
        <f t="shared" si="7"/>
        <v>0</v>
      </c>
      <c r="P84">
        <v>25</v>
      </c>
      <c r="Q84">
        <v>13.71</v>
      </c>
      <c r="R84">
        <v>5.45</v>
      </c>
      <c r="S84">
        <v>25.84</v>
      </c>
      <c r="T84">
        <v>18</v>
      </c>
      <c r="U84" s="156">
        <f t="shared" si="8"/>
        <v>88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88</v>
      </c>
      <c r="E85">
        <f>PPCL!P85</f>
        <v>0</v>
      </c>
      <c r="F85">
        <f t="shared" si="10"/>
        <v>228</v>
      </c>
      <c r="G85">
        <f t="shared" si="11"/>
        <v>88</v>
      </c>
      <c r="H85" s="154"/>
      <c r="I85">
        <f>BRPL_EOD!AI85+BRPL_EOD!AJ85</f>
        <v>25</v>
      </c>
      <c r="J85">
        <f>BYPL_EOD!AI85+BYPL_EOD!AJ85</f>
        <v>13.71</v>
      </c>
      <c r="K85">
        <f>MES_EOD!AI85+MES_EOD!AJ85</f>
        <v>5.45</v>
      </c>
      <c r="L85">
        <f>NDMC_EOD!AI85+NDMC_EOD!AJ85</f>
        <v>25.84</v>
      </c>
      <c r="M85">
        <f>TPDDL_EOD!AI85+TPDDL_EOD!AJ85</f>
        <v>18</v>
      </c>
      <c r="N85">
        <f t="shared" si="6"/>
        <v>88</v>
      </c>
      <c r="O85" s="154">
        <f t="shared" si="7"/>
        <v>0</v>
      </c>
      <c r="P85">
        <v>25</v>
      </c>
      <c r="Q85">
        <v>13.71</v>
      </c>
      <c r="R85">
        <v>5.45</v>
      </c>
      <c r="S85">
        <v>25.84</v>
      </c>
      <c r="T85">
        <v>18</v>
      </c>
      <c r="U85" s="156">
        <f t="shared" si="8"/>
        <v>88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88</v>
      </c>
      <c r="E86">
        <f>PPCL!P86</f>
        <v>0</v>
      </c>
      <c r="F86">
        <f t="shared" si="10"/>
        <v>228</v>
      </c>
      <c r="G86">
        <f t="shared" si="11"/>
        <v>88</v>
      </c>
      <c r="H86" s="154"/>
      <c r="I86">
        <f>BRPL_EOD!AI86+BRPL_EOD!AJ86</f>
        <v>25</v>
      </c>
      <c r="J86">
        <f>BYPL_EOD!AI86+BYPL_EOD!AJ86</f>
        <v>13.71</v>
      </c>
      <c r="K86">
        <f>MES_EOD!AI86+MES_EOD!AJ86</f>
        <v>5.45</v>
      </c>
      <c r="L86">
        <f>NDMC_EOD!AI86+NDMC_EOD!AJ86</f>
        <v>25.84</v>
      </c>
      <c r="M86">
        <f>TPDDL_EOD!AI86+TPDDL_EOD!AJ86</f>
        <v>18</v>
      </c>
      <c r="N86">
        <f t="shared" si="6"/>
        <v>88</v>
      </c>
      <c r="O86" s="154">
        <f t="shared" si="7"/>
        <v>0</v>
      </c>
      <c r="P86">
        <v>25</v>
      </c>
      <c r="Q86">
        <v>13.71</v>
      </c>
      <c r="R86">
        <v>5.45</v>
      </c>
      <c r="S86">
        <v>25.84</v>
      </c>
      <c r="T86">
        <v>18</v>
      </c>
      <c r="U86" s="156">
        <f t="shared" si="8"/>
        <v>88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88</v>
      </c>
      <c r="E87">
        <f>PPCL!P87</f>
        <v>0</v>
      </c>
      <c r="F87">
        <f t="shared" si="10"/>
        <v>228</v>
      </c>
      <c r="G87">
        <f t="shared" si="11"/>
        <v>88</v>
      </c>
      <c r="H87" s="154"/>
      <c r="I87">
        <f>BRPL_EOD!AI87+BRPL_EOD!AJ87</f>
        <v>25</v>
      </c>
      <c r="J87">
        <f>BYPL_EOD!AI87+BYPL_EOD!AJ87</f>
        <v>13.71</v>
      </c>
      <c r="K87">
        <f>MES_EOD!AI87+MES_EOD!AJ87</f>
        <v>5.45</v>
      </c>
      <c r="L87">
        <f>NDMC_EOD!AI87+NDMC_EOD!AJ87</f>
        <v>25.84</v>
      </c>
      <c r="M87">
        <f>TPDDL_EOD!AI87+TPDDL_EOD!AJ87</f>
        <v>18</v>
      </c>
      <c r="N87">
        <f t="shared" si="6"/>
        <v>88</v>
      </c>
      <c r="O87" s="154">
        <f t="shared" si="7"/>
        <v>0</v>
      </c>
      <c r="P87">
        <v>25</v>
      </c>
      <c r="Q87">
        <v>13.71</v>
      </c>
      <c r="R87">
        <v>5.45</v>
      </c>
      <c r="S87">
        <v>25.84</v>
      </c>
      <c r="T87">
        <v>18</v>
      </c>
      <c r="U87" s="156">
        <f t="shared" si="8"/>
        <v>88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88</v>
      </c>
      <c r="E88">
        <f>PPCL!P88</f>
        <v>0</v>
      </c>
      <c r="F88">
        <f t="shared" si="10"/>
        <v>228</v>
      </c>
      <c r="G88">
        <f t="shared" si="11"/>
        <v>88</v>
      </c>
      <c r="H88" s="154"/>
      <c r="I88">
        <f>BRPL_EOD!AI88+BRPL_EOD!AJ88</f>
        <v>25</v>
      </c>
      <c r="J88">
        <f>BYPL_EOD!AI88+BYPL_EOD!AJ88</f>
        <v>13.71</v>
      </c>
      <c r="K88">
        <f>MES_EOD!AI88+MES_EOD!AJ88</f>
        <v>5.45</v>
      </c>
      <c r="L88">
        <f>NDMC_EOD!AI88+NDMC_EOD!AJ88</f>
        <v>25.84</v>
      </c>
      <c r="M88">
        <f>TPDDL_EOD!AI88+TPDDL_EOD!AJ88</f>
        <v>18</v>
      </c>
      <c r="N88">
        <f t="shared" si="6"/>
        <v>88</v>
      </c>
      <c r="O88" s="154">
        <f t="shared" si="7"/>
        <v>0</v>
      </c>
      <c r="P88">
        <v>25</v>
      </c>
      <c r="Q88">
        <v>13.71</v>
      </c>
      <c r="R88">
        <v>5.45</v>
      </c>
      <c r="S88">
        <v>25.84</v>
      </c>
      <c r="T88">
        <v>18</v>
      </c>
      <c r="U88" s="156">
        <f t="shared" si="8"/>
        <v>88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88</v>
      </c>
      <c r="E89">
        <f>PPCL!P89</f>
        <v>0</v>
      </c>
      <c r="F89">
        <f t="shared" si="10"/>
        <v>228</v>
      </c>
      <c r="G89">
        <f t="shared" si="11"/>
        <v>88</v>
      </c>
      <c r="H89" s="154"/>
      <c r="I89">
        <f>BRPL_EOD!AI89+BRPL_EOD!AJ89</f>
        <v>25</v>
      </c>
      <c r="J89">
        <f>BYPL_EOD!AI89+BYPL_EOD!AJ89</f>
        <v>13.71</v>
      </c>
      <c r="K89">
        <f>MES_EOD!AI89+MES_EOD!AJ89</f>
        <v>5.45</v>
      </c>
      <c r="L89">
        <f>NDMC_EOD!AI89+NDMC_EOD!AJ89</f>
        <v>25.84</v>
      </c>
      <c r="M89">
        <f>TPDDL_EOD!AI89+TPDDL_EOD!AJ89</f>
        <v>18</v>
      </c>
      <c r="N89">
        <f t="shared" si="6"/>
        <v>88</v>
      </c>
      <c r="O89" s="154">
        <f t="shared" si="7"/>
        <v>0</v>
      </c>
      <c r="P89">
        <v>25</v>
      </c>
      <c r="Q89">
        <v>13.71</v>
      </c>
      <c r="R89">
        <v>5.45</v>
      </c>
      <c r="S89">
        <v>25.84</v>
      </c>
      <c r="T89">
        <v>18</v>
      </c>
      <c r="U89" s="156">
        <f t="shared" si="8"/>
        <v>88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88</v>
      </c>
      <c r="E90">
        <f>PPCL!P90</f>
        <v>0</v>
      </c>
      <c r="F90">
        <f t="shared" si="10"/>
        <v>228</v>
      </c>
      <c r="G90">
        <f t="shared" si="11"/>
        <v>88</v>
      </c>
      <c r="H90" s="154"/>
      <c r="I90">
        <f>BRPL_EOD!AI90+BRPL_EOD!AJ90</f>
        <v>25</v>
      </c>
      <c r="J90">
        <f>BYPL_EOD!AI90+BYPL_EOD!AJ90</f>
        <v>13.71</v>
      </c>
      <c r="K90">
        <f>MES_EOD!AI90+MES_EOD!AJ90</f>
        <v>5.45</v>
      </c>
      <c r="L90">
        <f>NDMC_EOD!AI90+NDMC_EOD!AJ90</f>
        <v>25.84</v>
      </c>
      <c r="M90">
        <f>TPDDL_EOD!AI90+TPDDL_EOD!AJ90</f>
        <v>18</v>
      </c>
      <c r="N90">
        <f t="shared" si="6"/>
        <v>88</v>
      </c>
      <c r="O90" s="154">
        <f t="shared" si="7"/>
        <v>0</v>
      </c>
      <c r="P90">
        <v>25</v>
      </c>
      <c r="Q90">
        <v>13.71</v>
      </c>
      <c r="R90">
        <v>5.45</v>
      </c>
      <c r="S90">
        <v>25.84</v>
      </c>
      <c r="T90">
        <v>18</v>
      </c>
      <c r="U90" s="156">
        <f t="shared" si="8"/>
        <v>88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88</v>
      </c>
      <c r="E91">
        <f>PPCL!P91</f>
        <v>0</v>
      </c>
      <c r="F91">
        <f t="shared" si="10"/>
        <v>238</v>
      </c>
      <c r="G91">
        <f t="shared" si="11"/>
        <v>88</v>
      </c>
      <c r="H91" s="154"/>
      <c r="I91">
        <f>BRPL_EOD!AI91+BRPL_EOD!AJ91</f>
        <v>25</v>
      </c>
      <c r="J91">
        <f>BYPL_EOD!AI91+BYPL_EOD!AJ91</f>
        <v>13.71</v>
      </c>
      <c r="K91">
        <f>MES_EOD!AI91+MES_EOD!AJ91</f>
        <v>5.45</v>
      </c>
      <c r="L91">
        <f>NDMC_EOD!AI91+NDMC_EOD!AJ91</f>
        <v>25.84</v>
      </c>
      <c r="M91">
        <f>TPDDL_EOD!AI91+TPDDL_EOD!AJ91</f>
        <v>18</v>
      </c>
      <c r="N91">
        <f t="shared" si="6"/>
        <v>88</v>
      </c>
      <c r="O91" s="154">
        <f t="shared" si="7"/>
        <v>0</v>
      </c>
      <c r="P91">
        <v>25</v>
      </c>
      <c r="Q91">
        <v>13.71</v>
      </c>
      <c r="R91">
        <v>5.45</v>
      </c>
      <c r="S91">
        <v>25.84</v>
      </c>
      <c r="T91">
        <v>18</v>
      </c>
      <c r="U91" s="156">
        <f t="shared" si="8"/>
        <v>88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88</v>
      </c>
      <c r="E92">
        <f>PPCL!P92</f>
        <v>0</v>
      </c>
      <c r="F92">
        <f t="shared" si="10"/>
        <v>238</v>
      </c>
      <c r="G92">
        <f t="shared" si="11"/>
        <v>88</v>
      </c>
      <c r="H92" s="154"/>
      <c r="I92">
        <f>BRPL_EOD!AI92+BRPL_EOD!AJ92</f>
        <v>25</v>
      </c>
      <c r="J92">
        <f>BYPL_EOD!AI92+BYPL_EOD!AJ92</f>
        <v>13.71</v>
      </c>
      <c r="K92">
        <f>MES_EOD!AI92+MES_EOD!AJ92</f>
        <v>5.45</v>
      </c>
      <c r="L92">
        <f>NDMC_EOD!AI92+NDMC_EOD!AJ92</f>
        <v>25.84</v>
      </c>
      <c r="M92">
        <f>TPDDL_EOD!AI92+TPDDL_EOD!AJ92</f>
        <v>18</v>
      </c>
      <c r="N92">
        <f t="shared" si="6"/>
        <v>88</v>
      </c>
      <c r="O92" s="154">
        <f t="shared" si="7"/>
        <v>0</v>
      </c>
      <c r="P92">
        <v>25</v>
      </c>
      <c r="Q92">
        <v>13.71</v>
      </c>
      <c r="R92">
        <v>5.45</v>
      </c>
      <c r="S92">
        <v>25.84</v>
      </c>
      <c r="T92">
        <v>18</v>
      </c>
      <c r="U92" s="156">
        <f t="shared" si="8"/>
        <v>88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88</v>
      </c>
      <c r="E93">
        <f>PPCL!P93</f>
        <v>0</v>
      </c>
      <c r="F93">
        <f t="shared" si="10"/>
        <v>238</v>
      </c>
      <c r="G93">
        <f t="shared" si="11"/>
        <v>88</v>
      </c>
      <c r="H93" s="154"/>
      <c r="I93">
        <f>BRPL_EOD!AI93+BRPL_EOD!AJ93</f>
        <v>25</v>
      </c>
      <c r="J93">
        <f>BYPL_EOD!AI93+BYPL_EOD!AJ93</f>
        <v>13.71</v>
      </c>
      <c r="K93">
        <f>MES_EOD!AI93+MES_EOD!AJ93</f>
        <v>5.45</v>
      </c>
      <c r="L93">
        <f>NDMC_EOD!AI93+NDMC_EOD!AJ93</f>
        <v>25.84</v>
      </c>
      <c r="M93">
        <f>TPDDL_EOD!AI93+TPDDL_EOD!AJ93</f>
        <v>18</v>
      </c>
      <c r="N93">
        <f t="shared" si="6"/>
        <v>88</v>
      </c>
      <c r="O93" s="154">
        <f t="shared" si="7"/>
        <v>0</v>
      </c>
      <c r="P93">
        <v>25</v>
      </c>
      <c r="Q93">
        <v>13.71</v>
      </c>
      <c r="R93">
        <v>5.45</v>
      </c>
      <c r="S93">
        <v>25.84</v>
      </c>
      <c r="T93">
        <v>18</v>
      </c>
      <c r="U93" s="156">
        <f t="shared" si="8"/>
        <v>88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88</v>
      </c>
      <c r="E94">
        <f>PPCL!P94</f>
        <v>0</v>
      </c>
      <c r="F94">
        <f t="shared" si="10"/>
        <v>238</v>
      </c>
      <c r="G94">
        <f t="shared" si="11"/>
        <v>88</v>
      </c>
      <c r="H94" s="154"/>
      <c r="I94">
        <f>BRPL_EOD!AI94+BRPL_EOD!AJ94</f>
        <v>25</v>
      </c>
      <c r="J94">
        <f>BYPL_EOD!AI94+BYPL_EOD!AJ94</f>
        <v>13.71</v>
      </c>
      <c r="K94">
        <f>MES_EOD!AI94+MES_EOD!AJ94</f>
        <v>5.45</v>
      </c>
      <c r="L94">
        <f>NDMC_EOD!AI94+NDMC_EOD!AJ94</f>
        <v>25.84</v>
      </c>
      <c r="M94">
        <f>TPDDL_EOD!AI94+TPDDL_EOD!AJ94</f>
        <v>18</v>
      </c>
      <c r="N94">
        <f t="shared" si="6"/>
        <v>88</v>
      </c>
      <c r="O94" s="154">
        <f t="shared" si="7"/>
        <v>0</v>
      </c>
      <c r="P94">
        <v>25</v>
      </c>
      <c r="Q94">
        <v>13.71</v>
      </c>
      <c r="R94">
        <v>5.45</v>
      </c>
      <c r="S94">
        <v>25.84</v>
      </c>
      <c r="T94">
        <v>18</v>
      </c>
      <c r="U94" s="156">
        <f t="shared" si="8"/>
        <v>88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88</v>
      </c>
      <c r="E95">
        <f>PPCL!P95</f>
        <v>0</v>
      </c>
      <c r="F95">
        <f t="shared" si="10"/>
        <v>238</v>
      </c>
      <c r="G95">
        <f t="shared" si="11"/>
        <v>88</v>
      </c>
      <c r="H95" s="154"/>
      <c r="I95">
        <f>BRPL_EOD!AI95+BRPL_EOD!AJ95</f>
        <v>25</v>
      </c>
      <c r="J95">
        <f>BYPL_EOD!AI95+BYPL_EOD!AJ95</f>
        <v>13.71</v>
      </c>
      <c r="K95">
        <f>MES_EOD!AI95+MES_EOD!AJ95</f>
        <v>5.45</v>
      </c>
      <c r="L95">
        <f>NDMC_EOD!AI95+NDMC_EOD!AJ95</f>
        <v>25.84</v>
      </c>
      <c r="M95">
        <f>TPDDL_EOD!AI95+TPDDL_EOD!AJ95</f>
        <v>18</v>
      </c>
      <c r="N95">
        <f t="shared" si="6"/>
        <v>88</v>
      </c>
      <c r="O95" s="154">
        <f t="shared" si="7"/>
        <v>0</v>
      </c>
      <c r="P95">
        <v>25</v>
      </c>
      <c r="Q95">
        <v>13.71</v>
      </c>
      <c r="R95">
        <v>5.45</v>
      </c>
      <c r="S95">
        <v>25.84</v>
      </c>
      <c r="T95">
        <v>18</v>
      </c>
      <c r="U95" s="156">
        <f t="shared" si="8"/>
        <v>88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88</v>
      </c>
      <c r="E96">
        <f>PPCL!P96</f>
        <v>0</v>
      </c>
      <c r="F96">
        <f t="shared" si="10"/>
        <v>238</v>
      </c>
      <c r="G96">
        <f t="shared" si="11"/>
        <v>88</v>
      </c>
      <c r="H96" s="154"/>
      <c r="I96">
        <f>BRPL_EOD!AI96+BRPL_EOD!AJ96</f>
        <v>25</v>
      </c>
      <c r="J96">
        <f>BYPL_EOD!AI96+BYPL_EOD!AJ96</f>
        <v>13.71</v>
      </c>
      <c r="K96">
        <f>MES_EOD!AI96+MES_EOD!AJ96</f>
        <v>5.45</v>
      </c>
      <c r="L96">
        <f>NDMC_EOD!AI96+NDMC_EOD!AJ96</f>
        <v>25.84</v>
      </c>
      <c r="M96">
        <f>TPDDL_EOD!AI96+TPDDL_EOD!AJ96</f>
        <v>18</v>
      </c>
      <c r="N96">
        <f t="shared" si="6"/>
        <v>88</v>
      </c>
      <c r="O96" s="154">
        <f t="shared" si="7"/>
        <v>0</v>
      </c>
      <c r="P96">
        <v>25</v>
      </c>
      <c r="Q96">
        <v>13.71</v>
      </c>
      <c r="R96">
        <v>5.45</v>
      </c>
      <c r="S96">
        <v>25.84</v>
      </c>
      <c r="T96">
        <v>18</v>
      </c>
      <c r="U96" s="156">
        <f t="shared" si="8"/>
        <v>88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88</v>
      </c>
      <c r="E97">
        <f>PPCL!P97</f>
        <v>0</v>
      </c>
      <c r="F97">
        <f t="shared" si="10"/>
        <v>238</v>
      </c>
      <c r="G97">
        <f t="shared" si="11"/>
        <v>88</v>
      </c>
      <c r="H97" s="154"/>
      <c r="I97">
        <f>BRPL_EOD!AI97+BRPL_EOD!AJ97</f>
        <v>25</v>
      </c>
      <c r="J97">
        <f>BYPL_EOD!AI97+BYPL_EOD!AJ97</f>
        <v>13.71</v>
      </c>
      <c r="K97">
        <f>MES_EOD!AI97+MES_EOD!AJ97</f>
        <v>5.45</v>
      </c>
      <c r="L97">
        <f>NDMC_EOD!AI97+NDMC_EOD!AJ97</f>
        <v>25.84</v>
      </c>
      <c r="M97">
        <f>TPDDL_EOD!AI97+TPDDL_EOD!AJ97</f>
        <v>18</v>
      </c>
      <c r="N97">
        <f t="shared" si="6"/>
        <v>88</v>
      </c>
      <c r="O97" s="154">
        <f t="shared" si="7"/>
        <v>0</v>
      </c>
      <c r="P97">
        <v>25</v>
      </c>
      <c r="Q97">
        <v>13.71</v>
      </c>
      <c r="R97">
        <v>5.45</v>
      </c>
      <c r="S97">
        <v>25.84</v>
      </c>
      <c r="T97">
        <v>18</v>
      </c>
      <c r="U97" s="156">
        <f t="shared" si="8"/>
        <v>88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88</v>
      </c>
      <c r="E98">
        <f>PPCL!P98</f>
        <v>0</v>
      </c>
      <c r="F98">
        <f t="shared" si="10"/>
        <v>238</v>
      </c>
      <c r="G98">
        <f t="shared" si="11"/>
        <v>88</v>
      </c>
      <c r="H98" s="154"/>
      <c r="I98">
        <f>BRPL_EOD!AI98+BRPL_EOD!AJ98</f>
        <v>25</v>
      </c>
      <c r="J98">
        <f>BYPL_EOD!AI98+BYPL_EOD!AJ98</f>
        <v>13.71</v>
      </c>
      <c r="K98">
        <f>MES_EOD!AI98+MES_EOD!AJ98</f>
        <v>5.45</v>
      </c>
      <c r="L98">
        <f>NDMC_EOD!AI98+NDMC_EOD!AJ98</f>
        <v>25.84</v>
      </c>
      <c r="M98">
        <f>TPDDL_EOD!AI98+TPDDL_EOD!AJ98</f>
        <v>18</v>
      </c>
      <c r="N98">
        <f t="shared" si="6"/>
        <v>88</v>
      </c>
      <c r="O98" s="154">
        <f t="shared" si="7"/>
        <v>0</v>
      </c>
      <c r="P98">
        <v>25</v>
      </c>
      <c r="Q98">
        <v>13.71</v>
      </c>
      <c r="R98">
        <v>5.45</v>
      </c>
      <c r="S98">
        <v>25.84</v>
      </c>
      <c r="T98">
        <v>18</v>
      </c>
      <c r="U98" s="156">
        <f t="shared" si="8"/>
        <v>88</v>
      </c>
      <c r="V98" s="154">
        <f t="shared" si="9"/>
        <v>0</v>
      </c>
    </row>
    <row r="99" spans="1:22">
      <c r="A99" s="156" t="s">
        <v>350</v>
      </c>
      <c r="B99" s="156">
        <f>SUM(B3:B98)/4000</f>
        <v>5.5970000000000004</v>
      </c>
      <c r="C99" s="156">
        <f t="shared" ref="C99:U99" si="12">SUM(C3:C98)/4000</f>
        <v>0</v>
      </c>
      <c r="D99" s="156">
        <f t="shared" si="12"/>
        <v>2.1335000000000002</v>
      </c>
      <c r="E99" s="156">
        <f t="shared" si="12"/>
        <v>0</v>
      </c>
      <c r="F99" s="156">
        <f t="shared" si="12"/>
        <v>5.5970000000000004</v>
      </c>
      <c r="G99" s="156">
        <f t="shared" si="12"/>
        <v>2.1335000000000002</v>
      </c>
      <c r="H99" s="156"/>
      <c r="I99" s="156">
        <f t="shared" si="12"/>
        <v>0.61045249999999973</v>
      </c>
      <c r="J99" s="156">
        <f t="shared" si="12"/>
        <v>0.33671500000000049</v>
      </c>
      <c r="K99" s="156">
        <f t="shared" si="12"/>
        <v>0.13216249999999993</v>
      </c>
      <c r="L99" s="156">
        <f t="shared" si="12"/>
        <v>0.62107250000000047</v>
      </c>
      <c r="M99" s="156">
        <f t="shared" si="12"/>
        <v>0.43210500000000002</v>
      </c>
      <c r="N99" s="156">
        <f t="shared" si="12"/>
        <v>2.1325075</v>
      </c>
      <c r="O99" s="156">
        <f t="shared" si="12"/>
        <v>9.9249999999999621E-4</v>
      </c>
      <c r="P99" s="156">
        <f t="shared" si="12"/>
        <v>0.61073220359867142</v>
      </c>
      <c r="Q99" s="156">
        <f t="shared" si="12"/>
        <v>0.33687339348811862</v>
      </c>
      <c r="R99" s="156">
        <f t="shared" si="12"/>
        <v>0.13222246739509552</v>
      </c>
      <c r="S99" s="156">
        <f t="shared" si="12"/>
        <v>0.6213728267693851</v>
      </c>
      <c r="T99" s="156">
        <f t="shared" si="12"/>
        <v>0.43229910874872995</v>
      </c>
      <c r="U99" s="156">
        <f t="shared" si="12"/>
        <v>2.1335000000000002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15</v>
      </c>
      <c r="J3">
        <f>BYPL_EOD!AC3+BYPL_EOD!AD3</f>
        <v>5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34.08</v>
      </c>
      <c r="O3" s="154">
        <f t="shared" ref="O3:O66" si="1">G3-N3</f>
        <v>0.52000000000000313</v>
      </c>
      <c r="P3">
        <v>15.228873239436622</v>
      </c>
      <c r="Q3">
        <v>5.076291079812207</v>
      </c>
      <c r="R3">
        <v>0</v>
      </c>
      <c r="S3">
        <v>2.1117370892018781</v>
      </c>
      <c r="T3">
        <v>12.183098591549298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15</v>
      </c>
      <c r="J4">
        <f>BYPL_EOD!AC4+BYPL_EOD!AD4</f>
        <v>5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34.08</v>
      </c>
      <c r="O4" s="154">
        <f t="shared" si="1"/>
        <v>0.52000000000000313</v>
      </c>
      <c r="P4">
        <v>15.228873239436622</v>
      </c>
      <c r="Q4">
        <v>5.076291079812207</v>
      </c>
      <c r="R4">
        <v>0</v>
      </c>
      <c r="S4">
        <v>2.1117370892018781</v>
      </c>
      <c r="T4">
        <v>12.183098591549298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15</v>
      </c>
      <c r="J5">
        <f>BYPL_EOD!AC5+BYPL_EOD!AD5</f>
        <v>5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34.08</v>
      </c>
      <c r="O5" s="154">
        <f t="shared" si="1"/>
        <v>0.52000000000000313</v>
      </c>
      <c r="P5">
        <v>15.228873239436622</v>
      </c>
      <c r="Q5">
        <v>5.076291079812207</v>
      </c>
      <c r="R5">
        <v>0</v>
      </c>
      <c r="S5">
        <v>2.1117370892018781</v>
      </c>
      <c r="T5">
        <v>12.183098591549298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15</v>
      </c>
      <c r="J6">
        <f>BYPL_EOD!AC6+BYPL_EOD!AD6</f>
        <v>5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34.08</v>
      </c>
      <c r="O6" s="154">
        <f t="shared" si="1"/>
        <v>0.52000000000000313</v>
      </c>
      <c r="P6">
        <v>15.228873239436622</v>
      </c>
      <c r="Q6">
        <v>5.076291079812207</v>
      </c>
      <c r="R6">
        <v>0</v>
      </c>
      <c r="S6">
        <v>2.1117370892018781</v>
      </c>
      <c r="T6">
        <v>12.183098591549298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15</v>
      </c>
      <c r="J7">
        <f>BYPL_EOD!AC7+BYPL_EOD!AD7</f>
        <v>5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34.08</v>
      </c>
      <c r="O7" s="154">
        <f t="shared" si="1"/>
        <v>0.52000000000000313</v>
      </c>
      <c r="P7">
        <v>15.228873239436622</v>
      </c>
      <c r="Q7">
        <v>5.076291079812207</v>
      </c>
      <c r="R7">
        <v>0</v>
      </c>
      <c r="S7">
        <v>2.1117370892018781</v>
      </c>
      <c r="T7">
        <v>12.183098591549298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15</v>
      </c>
      <c r="J8">
        <f>BYPL_EOD!AC8+BYPL_EOD!AD8</f>
        <v>5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34.08</v>
      </c>
      <c r="O8" s="154">
        <f t="shared" si="1"/>
        <v>0.52000000000000313</v>
      </c>
      <c r="P8">
        <v>15.228873239436622</v>
      </c>
      <c r="Q8">
        <v>5.076291079812207</v>
      </c>
      <c r="R8">
        <v>0</v>
      </c>
      <c r="S8">
        <v>2.1117370892018781</v>
      </c>
      <c r="T8">
        <v>12.183098591549298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15</v>
      </c>
      <c r="J9">
        <f>BYPL_EOD!AC9+BYPL_EOD!AD9</f>
        <v>5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34.08</v>
      </c>
      <c r="O9" s="154">
        <f t="shared" si="1"/>
        <v>0.52000000000000313</v>
      </c>
      <c r="P9">
        <v>15.228873239436622</v>
      </c>
      <c r="Q9">
        <v>5.076291079812207</v>
      </c>
      <c r="R9">
        <v>0</v>
      </c>
      <c r="S9">
        <v>2.1117370892018781</v>
      </c>
      <c r="T9">
        <v>12.183098591549298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15</v>
      </c>
      <c r="J10">
        <f>BYPL_EOD!AC10+BYPL_EOD!AD10</f>
        <v>5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34.08</v>
      </c>
      <c r="O10" s="154">
        <f t="shared" si="1"/>
        <v>0.52000000000000313</v>
      </c>
      <c r="P10">
        <v>15.228873239436622</v>
      </c>
      <c r="Q10">
        <v>5.076291079812207</v>
      </c>
      <c r="R10">
        <v>0</v>
      </c>
      <c r="S10">
        <v>2.1117370892018781</v>
      </c>
      <c r="T10">
        <v>12.183098591549298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15</v>
      </c>
      <c r="J11">
        <f>BYPL_EOD!AC11+BYPL_EOD!AD11</f>
        <v>5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34.08</v>
      </c>
      <c r="O11" s="154">
        <f t="shared" si="1"/>
        <v>0.52000000000000313</v>
      </c>
      <c r="P11">
        <v>15.228873239436622</v>
      </c>
      <c r="Q11">
        <v>5.076291079812207</v>
      </c>
      <c r="R11">
        <v>0</v>
      </c>
      <c r="S11">
        <v>2.1117370892018781</v>
      </c>
      <c r="T11">
        <v>12.183098591549298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15</v>
      </c>
      <c r="J12">
        <f>BYPL_EOD!AC12+BYPL_EOD!AD12</f>
        <v>5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34.08</v>
      </c>
      <c r="O12" s="154">
        <f t="shared" si="1"/>
        <v>0.52000000000000313</v>
      </c>
      <c r="P12">
        <v>15.228873239436622</v>
      </c>
      <c r="Q12">
        <v>5.076291079812207</v>
      </c>
      <c r="R12">
        <v>0</v>
      </c>
      <c r="S12">
        <v>2.1117370892018781</v>
      </c>
      <c r="T12">
        <v>12.183098591549298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15</v>
      </c>
      <c r="J13">
        <f>BYPL_EOD!AC13+BYPL_EOD!AD13</f>
        <v>5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34.08</v>
      </c>
      <c r="O13" s="154">
        <f t="shared" si="1"/>
        <v>0.52000000000000313</v>
      </c>
      <c r="P13">
        <v>15.228873239436622</v>
      </c>
      <c r="Q13">
        <v>5.076291079812207</v>
      </c>
      <c r="R13">
        <v>0</v>
      </c>
      <c r="S13">
        <v>2.1117370892018781</v>
      </c>
      <c r="T13">
        <v>12.183098591549298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15</v>
      </c>
      <c r="J14">
        <f>BYPL_EOD!AC14+BYPL_EOD!AD14</f>
        <v>5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34.08</v>
      </c>
      <c r="O14" s="154">
        <f t="shared" si="1"/>
        <v>0.52000000000000313</v>
      </c>
      <c r="P14">
        <v>15.228873239436622</v>
      </c>
      <c r="Q14">
        <v>5.076291079812207</v>
      </c>
      <c r="R14">
        <v>0</v>
      </c>
      <c r="S14">
        <v>2.1117370892018781</v>
      </c>
      <c r="T14">
        <v>12.183098591549298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15</v>
      </c>
      <c r="J15">
        <f>BYPL_EOD!AC15+BYPL_EOD!AD15</f>
        <v>5.99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15.226689478186485</v>
      </c>
      <c r="Q15">
        <v>6.0805246649558029</v>
      </c>
      <c r="R15">
        <v>0</v>
      </c>
      <c r="S15">
        <v>2.1114342743085261</v>
      </c>
      <c r="T15">
        <v>12.181351582549187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15</v>
      </c>
      <c r="J16">
        <f>BYPL_EOD!AC16+BYPL_EOD!AD16</f>
        <v>5.99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15.226689478186485</v>
      </c>
      <c r="Q16">
        <v>6.0805246649558029</v>
      </c>
      <c r="R16">
        <v>0</v>
      </c>
      <c r="S16">
        <v>2.1114342743085261</v>
      </c>
      <c r="T16">
        <v>12.181351582549187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15</v>
      </c>
      <c r="J17">
        <f>BYPL_EOD!AC17+BYPL_EOD!AD17</f>
        <v>5.99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15.226689478186485</v>
      </c>
      <c r="Q17">
        <v>6.0805246649558029</v>
      </c>
      <c r="R17">
        <v>0</v>
      </c>
      <c r="S17">
        <v>2.1114342743085261</v>
      </c>
      <c r="T17">
        <v>12.181351582549187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15</v>
      </c>
      <c r="J18">
        <f>BYPL_EOD!AC18+BYPL_EOD!AD18</f>
        <v>5.99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15.226689478186485</v>
      </c>
      <c r="Q18">
        <v>6.0805246649558029</v>
      </c>
      <c r="R18">
        <v>0</v>
      </c>
      <c r="S18">
        <v>2.1114342743085261</v>
      </c>
      <c r="T18">
        <v>12.181351582549187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15</v>
      </c>
      <c r="J19">
        <f>BYPL_EOD!AC19+BYPL_EOD!AD19</f>
        <v>5.99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15.226689478186485</v>
      </c>
      <c r="Q19">
        <v>6.0805246649558029</v>
      </c>
      <c r="R19">
        <v>0</v>
      </c>
      <c r="S19">
        <v>2.1114342743085261</v>
      </c>
      <c r="T19">
        <v>12.181351582549187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15</v>
      </c>
      <c r="J20">
        <f>BYPL_EOD!AC20+BYPL_EOD!AD20</f>
        <v>5.99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15.226689478186485</v>
      </c>
      <c r="Q20">
        <v>6.0805246649558029</v>
      </c>
      <c r="R20">
        <v>0</v>
      </c>
      <c r="S20">
        <v>2.1114342743085261</v>
      </c>
      <c r="T20">
        <v>12.181351582549187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15</v>
      </c>
      <c r="J21">
        <f>BYPL_EOD!AC21+BYPL_EOD!AD21</f>
        <v>5.99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15.226689478186485</v>
      </c>
      <c r="Q21">
        <v>6.0805246649558029</v>
      </c>
      <c r="R21">
        <v>0</v>
      </c>
      <c r="S21">
        <v>2.1114342743085261</v>
      </c>
      <c r="T21">
        <v>12.181351582549187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15</v>
      </c>
      <c r="J22">
        <f>BYPL_EOD!AC22+BYPL_EOD!AD22</f>
        <v>5.99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15.226689478186485</v>
      </c>
      <c r="Q22">
        <v>6.0805246649558029</v>
      </c>
      <c r="R22">
        <v>0</v>
      </c>
      <c r="S22">
        <v>2.1114342743085261</v>
      </c>
      <c r="T22">
        <v>12.181351582549187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15</v>
      </c>
      <c r="J23">
        <f>BYPL_EOD!AC23+BYPL_EOD!AD23</f>
        <v>5.99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15.226689478186485</v>
      </c>
      <c r="Q23">
        <v>6.0805246649558029</v>
      </c>
      <c r="R23">
        <v>0</v>
      </c>
      <c r="S23">
        <v>2.1114342743085261</v>
      </c>
      <c r="T23">
        <v>12.181351582549187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15</v>
      </c>
      <c r="J24">
        <f>BYPL_EOD!AC24+BYPL_EOD!AD24</f>
        <v>5.99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15.226689478186485</v>
      </c>
      <c r="Q24">
        <v>6.0805246649558029</v>
      </c>
      <c r="R24">
        <v>0</v>
      </c>
      <c r="S24">
        <v>2.1114342743085261</v>
      </c>
      <c r="T24">
        <v>12.181351582549187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15</v>
      </c>
      <c r="J25">
        <f>BYPL_EOD!AC25+BYPL_EOD!AD25</f>
        <v>5.99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15.226689478186485</v>
      </c>
      <c r="Q25">
        <v>6.0805246649558029</v>
      </c>
      <c r="R25">
        <v>0</v>
      </c>
      <c r="S25">
        <v>2.1114342743085261</v>
      </c>
      <c r="T25">
        <v>12.181351582549187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15</v>
      </c>
      <c r="J26">
        <f>BYPL_EOD!AC26+BYPL_EOD!AD26</f>
        <v>5.99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15.226689478186485</v>
      </c>
      <c r="Q26">
        <v>6.0805246649558029</v>
      </c>
      <c r="R26">
        <v>0</v>
      </c>
      <c r="S26">
        <v>2.1114342743085261</v>
      </c>
      <c r="T26">
        <v>12.181351582549187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15</v>
      </c>
      <c r="J27">
        <f>BYPL_EOD!AC27+BYPL_EOD!AD27</f>
        <v>5.99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15.226689478186485</v>
      </c>
      <c r="Q27">
        <v>6.0805246649558029</v>
      </c>
      <c r="R27">
        <v>0</v>
      </c>
      <c r="S27">
        <v>2.1114342743085261</v>
      </c>
      <c r="T27">
        <v>12.181351582549187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15</v>
      </c>
      <c r="J28">
        <f>BYPL_EOD!AC28+BYPL_EOD!AD28</f>
        <v>5.99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15.226689478186485</v>
      </c>
      <c r="Q28">
        <v>6.0805246649558029</v>
      </c>
      <c r="R28">
        <v>0</v>
      </c>
      <c r="S28">
        <v>2.1114342743085261</v>
      </c>
      <c r="T28">
        <v>12.181351582549187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15</v>
      </c>
      <c r="J29">
        <f>BYPL_EOD!AC29+BYPL_EOD!AD29</f>
        <v>5.99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15.226689478186485</v>
      </c>
      <c r="Q29">
        <v>6.0805246649558029</v>
      </c>
      <c r="R29">
        <v>0</v>
      </c>
      <c r="S29">
        <v>2.1114342743085261</v>
      </c>
      <c r="T29">
        <v>12.181351582549187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15</v>
      </c>
      <c r="J30">
        <f>BYPL_EOD!AC30+BYPL_EOD!AD30</f>
        <v>5.99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15.226689478186485</v>
      </c>
      <c r="Q30">
        <v>6.0805246649558029</v>
      </c>
      <c r="R30">
        <v>0</v>
      </c>
      <c r="S30">
        <v>2.1114342743085261</v>
      </c>
      <c r="T30">
        <v>12.181351582549187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15</v>
      </c>
      <c r="J31">
        <f>BYPL_EOD!AC31+BYPL_EOD!AD31</f>
        <v>5.99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15.226689478186485</v>
      </c>
      <c r="Q31">
        <v>6.0805246649558029</v>
      </c>
      <c r="R31">
        <v>0</v>
      </c>
      <c r="S31">
        <v>2.1114342743085261</v>
      </c>
      <c r="T31">
        <v>12.181351582549187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15</v>
      </c>
      <c r="J32">
        <f>BYPL_EOD!AC32+BYPL_EOD!AD32</f>
        <v>5.99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15.226689478186485</v>
      </c>
      <c r="Q32">
        <v>6.0805246649558029</v>
      </c>
      <c r="R32">
        <v>0</v>
      </c>
      <c r="S32">
        <v>2.1114342743085261</v>
      </c>
      <c r="T32">
        <v>12.181351582549187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15</v>
      </c>
      <c r="J33">
        <f>BYPL_EOD!AC33+BYPL_EOD!AD33</f>
        <v>5.99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15.226689478186485</v>
      </c>
      <c r="Q33">
        <v>6.0805246649558029</v>
      </c>
      <c r="R33">
        <v>0</v>
      </c>
      <c r="S33">
        <v>2.1114342743085261</v>
      </c>
      <c r="T33">
        <v>12.181351582549187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15</v>
      </c>
      <c r="J34">
        <f>BYPL_EOD!AC34+BYPL_EOD!AD34</f>
        <v>5.99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15.226689478186485</v>
      </c>
      <c r="Q34">
        <v>6.0805246649558029</v>
      </c>
      <c r="R34">
        <v>0</v>
      </c>
      <c r="S34">
        <v>2.1114342743085261</v>
      </c>
      <c r="T34">
        <v>12.181351582549187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15</v>
      </c>
      <c r="J35">
        <f>BYPL_EOD!AC35+BYPL_EOD!AD35</f>
        <v>5.99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15.226689478186485</v>
      </c>
      <c r="Q35">
        <v>6.0805246649558029</v>
      </c>
      <c r="R35">
        <v>0</v>
      </c>
      <c r="S35">
        <v>2.1114342743085261</v>
      </c>
      <c r="T35">
        <v>12.181351582549187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15</v>
      </c>
      <c r="J36">
        <f>BYPL_EOD!AC36+BYPL_EOD!AD36</f>
        <v>5.99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15.226689478186485</v>
      </c>
      <c r="Q36">
        <v>6.0805246649558029</v>
      </c>
      <c r="R36">
        <v>0</v>
      </c>
      <c r="S36">
        <v>2.1114342743085261</v>
      </c>
      <c r="T36">
        <v>12.181351582549187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15</v>
      </c>
      <c r="J37">
        <f>BYPL_EOD!AC37+BYPL_EOD!AD37</f>
        <v>5.99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15.226689478186485</v>
      </c>
      <c r="Q37">
        <v>6.0805246649558029</v>
      </c>
      <c r="R37">
        <v>0</v>
      </c>
      <c r="S37">
        <v>2.1114342743085261</v>
      </c>
      <c r="T37">
        <v>12.181351582549187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15</v>
      </c>
      <c r="J38">
        <f>BYPL_EOD!AC38+BYPL_EOD!AD38</f>
        <v>5.99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15.226689478186485</v>
      </c>
      <c r="Q38">
        <v>6.0805246649558029</v>
      </c>
      <c r="R38">
        <v>0</v>
      </c>
      <c r="S38">
        <v>2.1114342743085261</v>
      </c>
      <c r="T38">
        <v>12.181351582549187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15</v>
      </c>
      <c r="J39">
        <f>BYPL_EOD!AC39+BYPL_EOD!AD39</f>
        <v>5.99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15.098374679213002</v>
      </c>
      <c r="Q39">
        <v>6.0292842885657256</v>
      </c>
      <c r="R39">
        <v>0</v>
      </c>
      <c r="S39">
        <v>2.0936412888508698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15</v>
      </c>
      <c r="J40">
        <f>BYPL_EOD!AC40+BYPL_EOD!AD40</f>
        <v>5.99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15.098374679213002</v>
      </c>
      <c r="Q40">
        <v>6.0292842885657256</v>
      </c>
      <c r="R40">
        <v>0</v>
      </c>
      <c r="S40">
        <v>2.0936412888508698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15</v>
      </c>
      <c r="J41">
        <f>BYPL_EOD!AC41+BYPL_EOD!AD41</f>
        <v>5.99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15.098374679213002</v>
      </c>
      <c r="Q41">
        <v>6.0292842885657256</v>
      </c>
      <c r="R41">
        <v>0</v>
      </c>
      <c r="S41">
        <v>2.0936412888508698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15</v>
      </c>
      <c r="J42">
        <f>BYPL_EOD!AC42+BYPL_EOD!AD42</f>
        <v>5.99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15.098374679213002</v>
      </c>
      <c r="Q42">
        <v>6.0292842885657256</v>
      </c>
      <c r="R42">
        <v>0</v>
      </c>
      <c r="S42">
        <v>2.0936412888508698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15</v>
      </c>
      <c r="J43">
        <f>BYPL_EOD!AC43+BYPL_EOD!AD43</f>
        <v>5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34.08</v>
      </c>
      <c r="O43" s="154">
        <f t="shared" si="1"/>
        <v>0.21999999999999886</v>
      </c>
      <c r="P43">
        <v>15.096830985915492</v>
      </c>
      <c r="Q43">
        <v>5.032276995305164</v>
      </c>
      <c r="R43">
        <v>0</v>
      </c>
      <c r="S43">
        <v>2.0934272300469483</v>
      </c>
      <c r="T43">
        <v>12.077464788732394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15</v>
      </c>
      <c r="J44">
        <f>BYPL_EOD!AC44+BYPL_EOD!AD44</f>
        <v>5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34.08</v>
      </c>
      <c r="O44" s="154">
        <f t="shared" si="1"/>
        <v>0.21999999999999886</v>
      </c>
      <c r="P44">
        <v>15.096830985915492</v>
      </c>
      <c r="Q44">
        <v>5.032276995305164</v>
      </c>
      <c r="R44">
        <v>0</v>
      </c>
      <c r="S44">
        <v>2.0934272300469483</v>
      </c>
      <c r="T44">
        <v>12.077464788732394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15</v>
      </c>
      <c r="J45">
        <f>BYPL_EOD!AC45+BYPL_EOD!AD45</f>
        <v>5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34.08</v>
      </c>
      <c r="O45" s="154">
        <f t="shared" si="1"/>
        <v>0.21999999999999886</v>
      </c>
      <c r="P45">
        <v>15.096830985915492</v>
      </c>
      <c r="Q45">
        <v>5.032276995305164</v>
      </c>
      <c r="R45">
        <v>0</v>
      </c>
      <c r="S45">
        <v>2.0934272300469483</v>
      </c>
      <c r="T45">
        <v>12.077464788732394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15</v>
      </c>
      <c r="J46">
        <f>BYPL_EOD!AC46+BYPL_EOD!AD46</f>
        <v>5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34.08</v>
      </c>
      <c r="O46" s="154">
        <f t="shared" si="1"/>
        <v>0.21999999999999886</v>
      </c>
      <c r="P46">
        <v>15.096830985915492</v>
      </c>
      <c r="Q46">
        <v>5.032276995305164</v>
      </c>
      <c r="R46">
        <v>0</v>
      </c>
      <c r="S46">
        <v>2.0934272300469483</v>
      </c>
      <c r="T46">
        <v>12.077464788732394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14.57</v>
      </c>
      <c r="J47">
        <f>BYPL_EOD!AC47+BYPL_EOD!AD47</f>
        <v>4.8600000000000003</v>
      </c>
      <c r="K47">
        <f>MES_EOD!AC47+MES_EOD!AD47</f>
        <v>0</v>
      </c>
      <c r="L47">
        <f>NDMC_EOD!AC47+NDMC_EOD!AD47</f>
        <v>2.02</v>
      </c>
      <c r="M47">
        <f>TPDDL_EOD!AC47+TPDDL_EOD!AD47</f>
        <v>11.65</v>
      </c>
      <c r="N47">
        <f t="shared" si="0"/>
        <v>33.1</v>
      </c>
      <c r="O47" s="154">
        <f t="shared" si="1"/>
        <v>0.19999999999999574</v>
      </c>
      <c r="P47">
        <v>14.658036253776434</v>
      </c>
      <c r="Q47">
        <v>4.8893655589123863</v>
      </c>
      <c r="R47">
        <v>0</v>
      </c>
      <c r="S47">
        <v>2.0322054380664651</v>
      </c>
      <c r="T47">
        <v>11.720392749244711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14.57</v>
      </c>
      <c r="J48">
        <f>BYPL_EOD!AC48+BYPL_EOD!AD48</f>
        <v>4.8600000000000003</v>
      </c>
      <c r="K48">
        <f>MES_EOD!AC48+MES_EOD!AD48</f>
        <v>0</v>
      </c>
      <c r="L48">
        <f>NDMC_EOD!AC48+NDMC_EOD!AD48</f>
        <v>2.02</v>
      </c>
      <c r="M48">
        <f>TPDDL_EOD!AC48+TPDDL_EOD!AD48</f>
        <v>11.65</v>
      </c>
      <c r="N48">
        <f t="shared" si="0"/>
        <v>33.1</v>
      </c>
      <c r="O48" s="154">
        <f t="shared" si="1"/>
        <v>0.19999999999999574</v>
      </c>
      <c r="P48">
        <v>14.658036253776434</v>
      </c>
      <c r="Q48">
        <v>4.8893655589123863</v>
      </c>
      <c r="R48">
        <v>0</v>
      </c>
      <c r="S48">
        <v>2.0322054380664651</v>
      </c>
      <c r="T48">
        <v>11.720392749244711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14.57</v>
      </c>
      <c r="J49">
        <f>BYPL_EOD!AC49+BYPL_EOD!AD49</f>
        <v>4.8600000000000003</v>
      </c>
      <c r="K49">
        <f>MES_EOD!AC49+MES_EOD!AD49</f>
        <v>0</v>
      </c>
      <c r="L49">
        <f>NDMC_EOD!AC49+NDMC_EOD!AD49</f>
        <v>2.02</v>
      </c>
      <c r="M49">
        <f>TPDDL_EOD!AC49+TPDDL_EOD!AD49</f>
        <v>11.65</v>
      </c>
      <c r="N49">
        <f t="shared" si="0"/>
        <v>33.1</v>
      </c>
      <c r="O49" s="154">
        <f t="shared" si="1"/>
        <v>0.19999999999999574</v>
      </c>
      <c r="P49">
        <v>14.658036253776434</v>
      </c>
      <c r="Q49">
        <v>4.8893655589123863</v>
      </c>
      <c r="R49">
        <v>0</v>
      </c>
      <c r="S49">
        <v>2.0322054380664651</v>
      </c>
      <c r="T49">
        <v>11.720392749244711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14.57</v>
      </c>
      <c r="J50">
        <f>BYPL_EOD!AC50+BYPL_EOD!AD50</f>
        <v>4.8600000000000003</v>
      </c>
      <c r="K50">
        <f>MES_EOD!AC50+MES_EOD!AD50</f>
        <v>0</v>
      </c>
      <c r="L50">
        <f>NDMC_EOD!AC50+NDMC_EOD!AD50</f>
        <v>2.02</v>
      </c>
      <c r="M50">
        <f>TPDDL_EOD!AC50+TPDDL_EOD!AD50</f>
        <v>11.65</v>
      </c>
      <c r="N50">
        <f t="shared" si="0"/>
        <v>33.1</v>
      </c>
      <c r="O50" s="154">
        <f t="shared" si="1"/>
        <v>0.19999999999999574</v>
      </c>
      <c r="P50">
        <v>14.658036253776434</v>
      </c>
      <c r="Q50">
        <v>4.8893655589123863</v>
      </c>
      <c r="R50">
        <v>0</v>
      </c>
      <c r="S50">
        <v>2.0322054380664651</v>
      </c>
      <c r="T50">
        <v>11.720392749244711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14.63</v>
      </c>
      <c r="J51">
        <f>BYPL_EOD!AC51+BYPL_EOD!AD51</f>
        <v>4.74</v>
      </c>
      <c r="K51">
        <f>MES_EOD!AC51+MES_EOD!AD51</f>
        <v>0</v>
      </c>
      <c r="L51">
        <f>NDMC_EOD!AC51+NDMC_EOD!AD51</f>
        <v>2.02</v>
      </c>
      <c r="M51">
        <f>TPDDL_EOD!AC51+TPDDL_EOD!AD51</f>
        <v>11.7</v>
      </c>
      <c r="N51">
        <f t="shared" si="0"/>
        <v>33.090000000000003</v>
      </c>
      <c r="O51" s="154">
        <f t="shared" si="1"/>
        <v>0.20999999999999375</v>
      </c>
      <c r="P51">
        <v>14.722846781504984</v>
      </c>
      <c r="Q51">
        <v>4.7700815956482314</v>
      </c>
      <c r="R51">
        <v>0</v>
      </c>
      <c r="S51">
        <v>2.0328195829555753</v>
      </c>
      <c r="T51">
        <v>11.774252039891202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10.38</v>
      </c>
      <c r="J52">
        <f>BYPL_EOD!AC52+BYPL_EOD!AD52</f>
        <v>13.23</v>
      </c>
      <c r="K52">
        <f>MES_EOD!AC52+MES_EOD!AD52</f>
        <v>0</v>
      </c>
      <c r="L52">
        <f>NDMC_EOD!AC52+NDMC_EOD!AD52</f>
        <v>1.44</v>
      </c>
      <c r="M52">
        <f>TPDDL_EOD!AC52+TPDDL_EOD!AD52</f>
        <v>8.31</v>
      </c>
      <c r="N52">
        <f t="shared" si="0"/>
        <v>33.36</v>
      </c>
      <c r="O52" s="154">
        <f t="shared" si="1"/>
        <v>-6.0000000000002274E-2</v>
      </c>
      <c r="P52">
        <v>10.361330935251798</v>
      </c>
      <c r="Q52">
        <v>13.206205035971223</v>
      </c>
      <c r="R52">
        <v>0</v>
      </c>
      <c r="S52">
        <v>1.4374100719424459</v>
      </c>
      <c r="T52">
        <v>8.2950539568345327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10.08</v>
      </c>
      <c r="J53">
        <f>BYPL_EOD!AC53+BYPL_EOD!AD53</f>
        <v>12.84</v>
      </c>
      <c r="K53">
        <f>MES_EOD!AC53+MES_EOD!AD53</f>
        <v>0</v>
      </c>
      <c r="L53">
        <f>NDMC_EOD!AC53+NDMC_EOD!AD53</f>
        <v>1.39</v>
      </c>
      <c r="M53">
        <f>TPDDL_EOD!AC53+TPDDL_EOD!AD53</f>
        <v>8.06</v>
      </c>
      <c r="N53">
        <f t="shared" si="0"/>
        <v>32.370000000000005</v>
      </c>
      <c r="O53" s="154">
        <f t="shared" si="1"/>
        <v>-7.000000000000739E-2</v>
      </c>
      <c r="P53">
        <v>10.058202038924929</v>
      </c>
      <c r="Q53">
        <v>12.812233549582944</v>
      </c>
      <c r="R53">
        <v>0</v>
      </c>
      <c r="S53">
        <v>1.3869941303676239</v>
      </c>
      <c r="T53">
        <v>8.0425702811244975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10.08</v>
      </c>
      <c r="J54">
        <f>BYPL_EOD!AC54+BYPL_EOD!AD54</f>
        <v>12.84</v>
      </c>
      <c r="K54">
        <f>MES_EOD!AC54+MES_EOD!AD54</f>
        <v>0</v>
      </c>
      <c r="L54">
        <f>NDMC_EOD!AC54+NDMC_EOD!AD54</f>
        <v>1.39</v>
      </c>
      <c r="M54">
        <f>TPDDL_EOD!AC54+TPDDL_EOD!AD54</f>
        <v>8.06</v>
      </c>
      <c r="N54">
        <f t="shared" si="0"/>
        <v>32.370000000000005</v>
      </c>
      <c r="O54" s="154">
        <f t="shared" si="1"/>
        <v>-7.000000000000739E-2</v>
      </c>
      <c r="P54">
        <v>10.058202038924929</v>
      </c>
      <c r="Q54">
        <v>12.812233549582944</v>
      </c>
      <c r="R54">
        <v>0</v>
      </c>
      <c r="S54">
        <v>1.3869941303676239</v>
      </c>
      <c r="T54">
        <v>8.0425702811244975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14.25</v>
      </c>
      <c r="J55">
        <f>BYPL_EOD!AC55+BYPL_EOD!AD55</f>
        <v>4.5</v>
      </c>
      <c r="K55">
        <f>MES_EOD!AC55+MES_EOD!AD55</f>
        <v>0</v>
      </c>
      <c r="L55">
        <f>NDMC_EOD!AC55+NDMC_EOD!AD55</f>
        <v>1.97</v>
      </c>
      <c r="M55">
        <f>TPDDL_EOD!AC55+TPDDL_EOD!AD55</f>
        <v>11.4</v>
      </c>
      <c r="N55">
        <f t="shared" si="0"/>
        <v>32.119999999999997</v>
      </c>
      <c r="O55" s="154">
        <f t="shared" si="1"/>
        <v>0.17999999999999972</v>
      </c>
      <c r="P55">
        <v>14.329856787048568</v>
      </c>
      <c r="Q55">
        <v>4.5252179327521791</v>
      </c>
      <c r="R55">
        <v>0</v>
      </c>
      <c r="S55">
        <v>1.9810398505603986</v>
      </c>
      <c r="T55">
        <v>11.463885429638854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14.25</v>
      </c>
      <c r="J56">
        <f>BYPL_EOD!AC56+BYPL_EOD!AD56</f>
        <v>4.5</v>
      </c>
      <c r="K56">
        <f>MES_EOD!AC56+MES_EOD!AD56</f>
        <v>0</v>
      </c>
      <c r="L56">
        <f>NDMC_EOD!AC56+NDMC_EOD!AD56</f>
        <v>1.97</v>
      </c>
      <c r="M56">
        <f>TPDDL_EOD!AC56+TPDDL_EOD!AD56</f>
        <v>11.4</v>
      </c>
      <c r="N56">
        <f t="shared" si="0"/>
        <v>32.119999999999997</v>
      </c>
      <c r="O56" s="154">
        <f t="shared" si="1"/>
        <v>0.17999999999999972</v>
      </c>
      <c r="P56">
        <v>14.329856787048568</v>
      </c>
      <c r="Q56">
        <v>4.5252179327521791</v>
      </c>
      <c r="R56">
        <v>0</v>
      </c>
      <c r="S56">
        <v>1.9810398505603986</v>
      </c>
      <c r="T56">
        <v>11.463885429638854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14.25</v>
      </c>
      <c r="J57">
        <f>BYPL_EOD!AC57+BYPL_EOD!AD57</f>
        <v>4.5</v>
      </c>
      <c r="K57">
        <f>MES_EOD!AC57+MES_EOD!AD57</f>
        <v>0</v>
      </c>
      <c r="L57">
        <f>NDMC_EOD!AC57+NDMC_EOD!AD57</f>
        <v>1.97</v>
      </c>
      <c r="M57">
        <f>TPDDL_EOD!AC57+TPDDL_EOD!AD57</f>
        <v>11.4</v>
      </c>
      <c r="N57">
        <f t="shared" si="0"/>
        <v>32.119999999999997</v>
      </c>
      <c r="O57" s="154">
        <f t="shared" si="1"/>
        <v>0.17999999999999972</v>
      </c>
      <c r="P57">
        <v>14.329856787048568</v>
      </c>
      <c r="Q57">
        <v>4.5252179327521791</v>
      </c>
      <c r="R57">
        <v>0</v>
      </c>
      <c r="S57">
        <v>1.9810398505603986</v>
      </c>
      <c r="T57">
        <v>11.463885429638854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14.25</v>
      </c>
      <c r="J58">
        <f>BYPL_EOD!AC58+BYPL_EOD!AD58</f>
        <v>4.5</v>
      </c>
      <c r="K58">
        <f>MES_EOD!AC58+MES_EOD!AD58</f>
        <v>0</v>
      </c>
      <c r="L58">
        <f>NDMC_EOD!AC58+NDMC_EOD!AD58</f>
        <v>1.97</v>
      </c>
      <c r="M58">
        <f>TPDDL_EOD!AC58+TPDDL_EOD!AD58</f>
        <v>11.4</v>
      </c>
      <c r="N58">
        <f t="shared" si="0"/>
        <v>32.119999999999997</v>
      </c>
      <c r="O58" s="154">
        <f t="shared" si="1"/>
        <v>0.17999999999999972</v>
      </c>
      <c r="P58">
        <v>14.329856787048568</v>
      </c>
      <c r="Q58">
        <v>4.5252179327521791</v>
      </c>
      <c r="R58">
        <v>0</v>
      </c>
      <c r="S58">
        <v>1.9810398505603986</v>
      </c>
      <c r="T58">
        <v>11.463885429638854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14.25</v>
      </c>
      <c r="J59">
        <f>BYPL_EOD!AC59+BYPL_EOD!AD59</f>
        <v>4.5</v>
      </c>
      <c r="K59">
        <f>MES_EOD!AC59+MES_EOD!AD59</f>
        <v>0</v>
      </c>
      <c r="L59">
        <f>NDMC_EOD!AC59+NDMC_EOD!AD59</f>
        <v>1.97</v>
      </c>
      <c r="M59">
        <f>TPDDL_EOD!AC59+TPDDL_EOD!AD59</f>
        <v>11.4</v>
      </c>
      <c r="N59">
        <f t="shared" si="0"/>
        <v>32.119999999999997</v>
      </c>
      <c r="O59" s="154">
        <f t="shared" si="1"/>
        <v>0.17999999999999972</v>
      </c>
      <c r="P59">
        <v>14.329856787048568</v>
      </c>
      <c r="Q59">
        <v>4.5252179327521791</v>
      </c>
      <c r="R59">
        <v>0</v>
      </c>
      <c r="S59">
        <v>1.9810398505603986</v>
      </c>
      <c r="T59">
        <v>11.463885429638854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14.25</v>
      </c>
      <c r="J60">
        <f>BYPL_EOD!AC60+BYPL_EOD!AD60</f>
        <v>4.5</v>
      </c>
      <c r="K60">
        <f>MES_EOD!AC60+MES_EOD!AD60</f>
        <v>0</v>
      </c>
      <c r="L60">
        <f>NDMC_EOD!AC60+NDMC_EOD!AD60</f>
        <v>1.97</v>
      </c>
      <c r="M60">
        <f>TPDDL_EOD!AC60+TPDDL_EOD!AD60</f>
        <v>11.4</v>
      </c>
      <c r="N60">
        <f t="shared" si="0"/>
        <v>32.119999999999997</v>
      </c>
      <c r="O60" s="154">
        <f t="shared" si="1"/>
        <v>0.17999999999999972</v>
      </c>
      <c r="P60">
        <v>14.329856787048568</v>
      </c>
      <c r="Q60">
        <v>4.5252179327521791</v>
      </c>
      <c r="R60">
        <v>0</v>
      </c>
      <c r="S60">
        <v>1.9810398505603986</v>
      </c>
      <c r="T60">
        <v>11.463885429638854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14.25</v>
      </c>
      <c r="J61">
        <f>BYPL_EOD!AC61+BYPL_EOD!AD61</f>
        <v>4.5</v>
      </c>
      <c r="K61">
        <f>MES_EOD!AC61+MES_EOD!AD61</f>
        <v>0</v>
      </c>
      <c r="L61">
        <f>NDMC_EOD!AC61+NDMC_EOD!AD61</f>
        <v>1.97</v>
      </c>
      <c r="M61">
        <f>TPDDL_EOD!AC61+TPDDL_EOD!AD61</f>
        <v>11.4</v>
      </c>
      <c r="N61">
        <f t="shared" si="0"/>
        <v>32.119999999999997</v>
      </c>
      <c r="O61" s="154">
        <f t="shared" si="1"/>
        <v>0.17999999999999972</v>
      </c>
      <c r="P61">
        <v>14.329856787048568</v>
      </c>
      <c r="Q61">
        <v>4.5252179327521791</v>
      </c>
      <c r="R61">
        <v>0</v>
      </c>
      <c r="S61">
        <v>1.9810398505603986</v>
      </c>
      <c r="T61">
        <v>11.463885429638854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14.25</v>
      </c>
      <c r="J62">
        <f>BYPL_EOD!AC62+BYPL_EOD!AD62</f>
        <v>4.5</v>
      </c>
      <c r="K62">
        <f>MES_EOD!AC62+MES_EOD!AD62</f>
        <v>0</v>
      </c>
      <c r="L62">
        <f>NDMC_EOD!AC62+NDMC_EOD!AD62</f>
        <v>1.97</v>
      </c>
      <c r="M62">
        <f>TPDDL_EOD!AC62+TPDDL_EOD!AD62</f>
        <v>11.4</v>
      </c>
      <c r="N62">
        <f t="shared" si="0"/>
        <v>32.119999999999997</v>
      </c>
      <c r="O62" s="154">
        <f t="shared" si="1"/>
        <v>0.17999999999999972</v>
      </c>
      <c r="P62">
        <v>14.329856787048568</v>
      </c>
      <c r="Q62">
        <v>4.5252179327521791</v>
      </c>
      <c r="R62">
        <v>0</v>
      </c>
      <c r="S62">
        <v>1.9810398505603986</v>
      </c>
      <c r="T62">
        <v>11.463885429638854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14.25</v>
      </c>
      <c r="J63">
        <f>BYPL_EOD!AC63+BYPL_EOD!AD63</f>
        <v>4.5</v>
      </c>
      <c r="K63">
        <f>MES_EOD!AC63+MES_EOD!AD63</f>
        <v>0</v>
      </c>
      <c r="L63">
        <f>NDMC_EOD!AC63+NDMC_EOD!AD63</f>
        <v>1.97</v>
      </c>
      <c r="M63">
        <f>TPDDL_EOD!AC63+TPDDL_EOD!AD63</f>
        <v>11.4</v>
      </c>
      <c r="N63">
        <f t="shared" si="0"/>
        <v>32.119999999999997</v>
      </c>
      <c r="O63" s="154">
        <f t="shared" si="1"/>
        <v>0.17999999999999972</v>
      </c>
      <c r="P63">
        <v>14.329856787048568</v>
      </c>
      <c r="Q63">
        <v>4.5252179327521791</v>
      </c>
      <c r="R63">
        <v>0</v>
      </c>
      <c r="S63">
        <v>1.9810398505603986</v>
      </c>
      <c r="T63">
        <v>11.463885429638854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14.25</v>
      </c>
      <c r="J64">
        <f>BYPL_EOD!AC64+BYPL_EOD!AD64</f>
        <v>4.5</v>
      </c>
      <c r="K64">
        <f>MES_EOD!AC64+MES_EOD!AD64</f>
        <v>0</v>
      </c>
      <c r="L64">
        <f>NDMC_EOD!AC64+NDMC_EOD!AD64</f>
        <v>1.97</v>
      </c>
      <c r="M64">
        <f>TPDDL_EOD!AC64+TPDDL_EOD!AD64</f>
        <v>11.4</v>
      </c>
      <c r="N64">
        <f t="shared" si="0"/>
        <v>32.119999999999997</v>
      </c>
      <c r="O64" s="154">
        <f t="shared" si="1"/>
        <v>0.17999999999999972</v>
      </c>
      <c r="P64">
        <v>14.329856787048568</v>
      </c>
      <c r="Q64">
        <v>4.5252179327521791</v>
      </c>
      <c r="R64">
        <v>0</v>
      </c>
      <c r="S64">
        <v>1.9810398505603986</v>
      </c>
      <c r="T64">
        <v>11.463885429638854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14.25</v>
      </c>
      <c r="J65">
        <f>BYPL_EOD!AC65+BYPL_EOD!AD65</f>
        <v>4.5</v>
      </c>
      <c r="K65">
        <f>MES_EOD!AC65+MES_EOD!AD65</f>
        <v>0</v>
      </c>
      <c r="L65">
        <f>NDMC_EOD!AC65+NDMC_EOD!AD65</f>
        <v>1.97</v>
      </c>
      <c r="M65">
        <f>TPDDL_EOD!AC65+TPDDL_EOD!AD65</f>
        <v>11.4</v>
      </c>
      <c r="N65">
        <f t="shared" si="0"/>
        <v>32.119999999999997</v>
      </c>
      <c r="O65" s="154">
        <f t="shared" si="1"/>
        <v>0.17999999999999972</v>
      </c>
      <c r="P65">
        <v>14.329856787048568</v>
      </c>
      <c r="Q65">
        <v>4.5252179327521791</v>
      </c>
      <c r="R65">
        <v>0</v>
      </c>
      <c r="S65">
        <v>1.9810398505603986</v>
      </c>
      <c r="T65">
        <v>11.463885429638854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14.25</v>
      </c>
      <c r="J66">
        <f>BYPL_EOD!AC66+BYPL_EOD!AD66</f>
        <v>4.5</v>
      </c>
      <c r="K66">
        <f>MES_EOD!AC66+MES_EOD!AD66</f>
        <v>0</v>
      </c>
      <c r="L66">
        <f>NDMC_EOD!AC66+NDMC_EOD!AD66</f>
        <v>1.97</v>
      </c>
      <c r="M66">
        <f>TPDDL_EOD!AC66+TPDDL_EOD!AD66</f>
        <v>11.4</v>
      </c>
      <c r="N66">
        <f t="shared" si="0"/>
        <v>32.119999999999997</v>
      </c>
      <c r="O66" s="154">
        <f t="shared" si="1"/>
        <v>0.17999999999999972</v>
      </c>
      <c r="P66">
        <v>14.329856787048568</v>
      </c>
      <c r="Q66">
        <v>4.5252179327521791</v>
      </c>
      <c r="R66">
        <v>0</v>
      </c>
      <c r="S66">
        <v>1.9810398505603986</v>
      </c>
      <c r="T66">
        <v>11.463885429638854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14.25</v>
      </c>
      <c r="J67">
        <f>BYPL_EOD!AC67+BYPL_EOD!AD67</f>
        <v>4.5</v>
      </c>
      <c r="K67">
        <f>MES_EOD!AC67+MES_EOD!AD67</f>
        <v>0</v>
      </c>
      <c r="L67">
        <f>NDMC_EOD!AC67+NDMC_EOD!AD67</f>
        <v>1.97</v>
      </c>
      <c r="M67">
        <f>TPDDL_EOD!AC67+TPDDL_EOD!AD67</f>
        <v>11.4</v>
      </c>
      <c r="N67">
        <f t="shared" ref="N67:N98" si="6">SUM(I67:M67)</f>
        <v>32.119999999999997</v>
      </c>
      <c r="O67" s="154">
        <f t="shared" ref="O67:O98" si="7">G67-N67</f>
        <v>0.17999999999999972</v>
      </c>
      <c r="P67">
        <v>14.329856787048568</v>
      </c>
      <c r="Q67">
        <v>4.5252179327521791</v>
      </c>
      <c r="R67">
        <v>0</v>
      </c>
      <c r="S67">
        <v>1.9810398505603986</v>
      </c>
      <c r="T67">
        <v>11.463885429638854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14.25</v>
      </c>
      <c r="J68">
        <f>BYPL_EOD!AC68+BYPL_EOD!AD68</f>
        <v>4.5</v>
      </c>
      <c r="K68">
        <f>MES_EOD!AC68+MES_EOD!AD68</f>
        <v>0</v>
      </c>
      <c r="L68">
        <f>NDMC_EOD!AC68+NDMC_EOD!AD68</f>
        <v>1.97</v>
      </c>
      <c r="M68">
        <f>TPDDL_EOD!AC68+TPDDL_EOD!AD68</f>
        <v>11.4</v>
      </c>
      <c r="N68">
        <f t="shared" si="6"/>
        <v>32.119999999999997</v>
      </c>
      <c r="O68" s="154">
        <f t="shared" si="7"/>
        <v>0.17999999999999972</v>
      </c>
      <c r="P68">
        <v>14.329856787048568</v>
      </c>
      <c r="Q68">
        <v>4.5252179327521791</v>
      </c>
      <c r="R68">
        <v>0</v>
      </c>
      <c r="S68">
        <v>1.9810398505603986</v>
      </c>
      <c r="T68">
        <v>11.463885429638854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14.25</v>
      </c>
      <c r="J69">
        <f>BYPL_EOD!AC69+BYPL_EOD!AD69</f>
        <v>4.5</v>
      </c>
      <c r="K69">
        <f>MES_EOD!AC69+MES_EOD!AD69</f>
        <v>0</v>
      </c>
      <c r="L69">
        <f>NDMC_EOD!AC69+NDMC_EOD!AD69</f>
        <v>1.97</v>
      </c>
      <c r="M69">
        <f>TPDDL_EOD!AC69+TPDDL_EOD!AD69</f>
        <v>11.4</v>
      </c>
      <c r="N69">
        <f t="shared" si="6"/>
        <v>32.119999999999997</v>
      </c>
      <c r="O69" s="154">
        <f t="shared" si="7"/>
        <v>0.17999999999999972</v>
      </c>
      <c r="P69">
        <v>14.329856787048568</v>
      </c>
      <c r="Q69">
        <v>4.5252179327521791</v>
      </c>
      <c r="R69">
        <v>0</v>
      </c>
      <c r="S69">
        <v>1.9810398505603986</v>
      </c>
      <c r="T69">
        <v>11.463885429638854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14.25</v>
      </c>
      <c r="J70">
        <f>BYPL_EOD!AC70+BYPL_EOD!AD70</f>
        <v>4.5</v>
      </c>
      <c r="K70">
        <f>MES_EOD!AC70+MES_EOD!AD70</f>
        <v>0</v>
      </c>
      <c r="L70">
        <f>NDMC_EOD!AC70+NDMC_EOD!AD70</f>
        <v>1.97</v>
      </c>
      <c r="M70">
        <f>TPDDL_EOD!AC70+TPDDL_EOD!AD70</f>
        <v>11.4</v>
      </c>
      <c r="N70">
        <f t="shared" si="6"/>
        <v>32.119999999999997</v>
      </c>
      <c r="O70" s="154">
        <f t="shared" si="7"/>
        <v>0.17999999999999972</v>
      </c>
      <c r="P70">
        <v>14.329856787048568</v>
      </c>
      <c r="Q70">
        <v>4.5252179327521791</v>
      </c>
      <c r="R70">
        <v>0</v>
      </c>
      <c r="S70">
        <v>1.9810398505603986</v>
      </c>
      <c r="T70">
        <v>11.463885429638854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14.25</v>
      </c>
      <c r="J71">
        <f>BYPL_EOD!AC71+BYPL_EOD!AD71</f>
        <v>4.5</v>
      </c>
      <c r="K71">
        <f>MES_EOD!AC71+MES_EOD!AD71</f>
        <v>0</v>
      </c>
      <c r="L71">
        <f>NDMC_EOD!AC71+NDMC_EOD!AD71</f>
        <v>1.97</v>
      </c>
      <c r="M71">
        <f>TPDDL_EOD!AC71+TPDDL_EOD!AD71</f>
        <v>11.4</v>
      </c>
      <c r="N71">
        <f t="shared" si="6"/>
        <v>32.119999999999997</v>
      </c>
      <c r="O71" s="154">
        <f t="shared" si="7"/>
        <v>0.17999999999999972</v>
      </c>
      <c r="P71">
        <v>14.329856787048568</v>
      </c>
      <c r="Q71">
        <v>4.5252179327521791</v>
      </c>
      <c r="R71">
        <v>0</v>
      </c>
      <c r="S71">
        <v>1.9810398505603986</v>
      </c>
      <c r="T71">
        <v>11.463885429638854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14.25</v>
      </c>
      <c r="J72">
        <f>BYPL_EOD!AC72+BYPL_EOD!AD72</f>
        <v>4.5</v>
      </c>
      <c r="K72">
        <f>MES_EOD!AC72+MES_EOD!AD72</f>
        <v>0</v>
      </c>
      <c r="L72">
        <f>NDMC_EOD!AC72+NDMC_EOD!AD72</f>
        <v>1.97</v>
      </c>
      <c r="M72">
        <f>TPDDL_EOD!AC72+TPDDL_EOD!AD72</f>
        <v>11.4</v>
      </c>
      <c r="N72">
        <f t="shared" si="6"/>
        <v>32.119999999999997</v>
      </c>
      <c r="O72" s="154">
        <f t="shared" si="7"/>
        <v>0.17999999999999972</v>
      </c>
      <c r="P72">
        <v>14.329856787048568</v>
      </c>
      <c r="Q72">
        <v>4.5252179327521791</v>
      </c>
      <c r="R72">
        <v>0</v>
      </c>
      <c r="S72">
        <v>1.9810398505603986</v>
      </c>
      <c r="T72">
        <v>11.463885429638854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14.25</v>
      </c>
      <c r="J73">
        <f>BYPL_EOD!AC73+BYPL_EOD!AD73</f>
        <v>4.5</v>
      </c>
      <c r="K73">
        <f>MES_EOD!AC73+MES_EOD!AD73</f>
        <v>0</v>
      </c>
      <c r="L73">
        <f>NDMC_EOD!AC73+NDMC_EOD!AD73</f>
        <v>1.97</v>
      </c>
      <c r="M73">
        <f>TPDDL_EOD!AC73+TPDDL_EOD!AD73</f>
        <v>11.4</v>
      </c>
      <c r="N73">
        <f t="shared" si="6"/>
        <v>32.119999999999997</v>
      </c>
      <c r="O73" s="154">
        <f t="shared" si="7"/>
        <v>0.17999999999999972</v>
      </c>
      <c r="P73">
        <v>14.329856787048568</v>
      </c>
      <c r="Q73">
        <v>4.5252179327521791</v>
      </c>
      <c r="R73">
        <v>0</v>
      </c>
      <c r="S73">
        <v>1.9810398505603986</v>
      </c>
      <c r="T73">
        <v>11.463885429638854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14.25</v>
      </c>
      <c r="J74">
        <f>BYPL_EOD!AC74+BYPL_EOD!AD74</f>
        <v>4.5</v>
      </c>
      <c r="K74">
        <f>MES_EOD!AC74+MES_EOD!AD74</f>
        <v>0</v>
      </c>
      <c r="L74">
        <f>NDMC_EOD!AC74+NDMC_EOD!AD74</f>
        <v>1.97</v>
      </c>
      <c r="M74">
        <f>TPDDL_EOD!AC74+TPDDL_EOD!AD74</f>
        <v>11.4</v>
      </c>
      <c r="N74">
        <f t="shared" si="6"/>
        <v>32.119999999999997</v>
      </c>
      <c r="O74" s="154">
        <f t="shared" si="7"/>
        <v>0.17999999999999972</v>
      </c>
      <c r="P74">
        <v>14.329856787048568</v>
      </c>
      <c r="Q74">
        <v>4.5252179327521791</v>
      </c>
      <c r="R74">
        <v>0</v>
      </c>
      <c r="S74">
        <v>1.9810398505603986</v>
      </c>
      <c r="T74">
        <v>11.463885429638854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14.25</v>
      </c>
      <c r="J75">
        <f>BYPL_EOD!AC75+BYPL_EOD!AD75</f>
        <v>4.5</v>
      </c>
      <c r="K75">
        <f>MES_EOD!AC75+MES_EOD!AD75</f>
        <v>0</v>
      </c>
      <c r="L75">
        <f>NDMC_EOD!AC75+NDMC_EOD!AD75</f>
        <v>1.97</v>
      </c>
      <c r="M75">
        <f>TPDDL_EOD!AC75+TPDDL_EOD!AD75</f>
        <v>11.4</v>
      </c>
      <c r="N75">
        <f t="shared" si="6"/>
        <v>32.119999999999997</v>
      </c>
      <c r="O75" s="154">
        <f t="shared" si="7"/>
        <v>0.48000000000000398</v>
      </c>
      <c r="P75">
        <v>14.462951432129517</v>
      </c>
      <c r="Q75">
        <v>4.5672478206724785</v>
      </c>
      <c r="R75">
        <v>0</v>
      </c>
      <c r="S75">
        <v>1.9994396014943963</v>
      </c>
      <c r="T75">
        <v>11.570361145703613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14.68</v>
      </c>
      <c r="J76">
        <f>BYPL_EOD!AC76+BYPL_EOD!AD76</f>
        <v>4.6399999999999997</v>
      </c>
      <c r="K76">
        <f>MES_EOD!AC76+MES_EOD!AD76</f>
        <v>0</v>
      </c>
      <c r="L76">
        <f>NDMC_EOD!AC76+NDMC_EOD!AD76</f>
        <v>2.0299999999999998</v>
      </c>
      <c r="M76">
        <f>TPDDL_EOD!AC76+TPDDL_EOD!AD76</f>
        <v>11.74</v>
      </c>
      <c r="N76">
        <f t="shared" si="6"/>
        <v>33.090000000000003</v>
      </c>
      <c r="O76" s="154">
        <f t="shared" si="7"/>
        <v>0.50999999999999801</v>
      </c>
      <c r="P76">
        <v>14.906255666364459</v>
      </c>
      <c r="Q76">
        <v>4.7115140525838619</v>
      </c>
      <c r="R76">
        <v>0</v>
      </c>
      <c r="S76">
        <v>2.0612873980054394</v>
      </c>
      <c r="T76">
        <v>11.920942883046237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14.68</v>
      </c>
      <c r="J77">
        <f>BYPL_EOD!AC77+BYPL_EOD!AD77</f>
        <v>4.6399999999999997</v>
      </c>
      <c r="K77">
        <f>MES_EOD!AC77+MES_EOD!AD77</f>
        <v>0</v>
      </c>
      <c r="L77">
        <f>NDMC_EOD!AC77+NDMC_EOD!AD77</f>
        <v>2.0299999999999998</v>
      </c>
      <c r="M77">
        <f>TPDDL_EOD!AC77+TPDDL_EOD!AD77</f>
        <v>11.74</v>
      </c>
      <c r="N77">
        <f t="shared" si="6"/>
        <v>33.090000000000003</v>
      </c>
      <c r="O77" s="154">
        <f t="shared" si="7"/>
        <v>0.50999999999999801</v>
      </c>
      <c r="P77">
        <v>14.906255666364459</v>
      </c>
      <c r="Q77">
        <v>4.7115140525838619</v>
      </c>
      <c r="R77">
        <v>0</v>
      </c>
      <c r="S77">
        <v>2.0612873980054394</v>
      </c>
      <c r="T77">
        <v>11.920942883046237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14.68</v>
      </c>
      <c r="J78">
        <f>BYPL_EOD!AC78+BYPL_EOD!AD78</f>
        <v>4.6399999999999997</v>
      </c>
      <c r="K78">
        <f>MES_EOD!AC78+MES_EOD!AD78</f>
        <v>0</v>
      </c>
      <c r="L78">
        <f>NDMC_EOD!AC78+NDMC_EOD!AD78</f>
        <v>2.0299999999999998</v>
      </c>
      <c r="M78">
        <f>TPDDL_EOD!AC78+TPDDL_EOD!AD78</f>
        <v>11.74</v>
      </c>
      <c r="N78">
        <f t="shared" si="6"/>
        <v>33.090000000000003</v>
      </c>
      <c r="O78" s="154">
        <f t="shared" si="7"/>
        <v>0.50999999999999801</v>
      </c>
      <c r="P78">
        <v>14.906255666364459</v>
      </c>
      <c r="Q78">
        <v>4.7115140525838619</v>
      </c>
      <c r="R78">
        <v>0</v>
      </c>
      <c r="S78">
        <v>2.0612873980054394</v>
      </c>
      <c r="T78">
        <v>11.920942883046237</v>
      </c>
      <c r="U78" s="156">
        <f t="shared" si="8"/>
        <v>33.599999999999994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14.68</v>
      </c>
      <c r="J79">
        <f>BYPL_EOD!AC79+BYPL_EOD!AD79</f>
        <v>4.6399999999999997</v>
      </c>
      <c r="K79">
        <f>MES_EOD!AC79+MES_EOD!AD79</f>
        <v>0</v>
      </c>
      <c r="L79">
        <f>NDMC_EOD!AC79+NDMC_EOD!AD79</f>
        <v>2.0299999999999998</v>
      </c>
      <c r="M79">
        <f>TPDDL_EOD!AC79+TPDDL_EOD!AD79</f>
        <v>11.74</v>
      </c>
      <c r="N79">
        <f t="shared" si="6"/>
        <v>33.090000000000003</v>
      </c>
      <c r="O79" s="154">
        <f t="shared" si="7"/>
        <v>0.50999999999999801</v>
      </c>
      <c r="P79">
        <v>14.906255666364459</v>
      </c>
      <c r="Q79">
        <v>4.7115140525838619</v>
      </c>
      <c r="R79">
        <v>0</v>
      </c>
      <c r="S79">
        <v>2.0612873980054394</v>
      </c>
      <c r="T79">
        <v>11.920942883046237</v>
      </c>
      <c r="U79" s="156">
        <f t="shared" si="8"/>
        <v>33.599999999999994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14.68</v>
      </c>
      <c r="J80">
        <f>BYPL_EOD!AC80+BYPL_EOD!AD80</f>
        <v>4.6399999999999997</v>
      </c>
      <c r="K80">
        <f>MES_EOD!AC80+MES_EOD!AD80</f>
        <v>0</v>
      </c>
      <c r="L80">
        <f>NDMC_EOD!AC80+NDMC_EOD!AD80</f>
        <v>2.0299999999999998</v>
      </c>
      <c r="M80">
        <f>TPDDL_EOD!AC80+TPDDL_EOD!AD80</f>
        <v>11.74</v>
      </c>
      <c r="N80">
        <f t="shared" si="6"/>
        <v>33.090000000000003</v>
      </c>
      <c r="O80" s="154">
        <f t="shared" si="7"/>
        <v>0.50999999999999801</v>
      </c>
      <c r="P80">
        <v>14.906255666364459</v>
      </c>
      <c r="Q80">
        <v>4.7115140525838619</v>
      </c>
      <c r="R80">
        <v>0</v>
      </c>
      <c r="S80">
        <v>2.0612873980054394</v>
      </c>
      <c r="T80">
        <v>11.920942883046237</v>
      </c>
      <c r="U80" s="156">
        <f t="shared" si="8"/>
        <v>33.599999999999994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14.68</v>
      </c>
      <c r="J81">
        <f>BYPL_EOD!AC81+BYPL_EOD!AD81</f>
        <v>4.6399999999999997</v>
      </c>
      <c r="K81">
        <f>MES_EOD!AC81+MES_EOD!AD81</f>
        <v>0</v>
      </c>
      <c r="L81">
        <f>NDMC_EOD!AC81+NDMC_EOD!AD81</f>
        <v>2.0299999999999998</v>
      </c>
      <c r="M81">
        <f>TPDDL_EOD!AC81+TPDDL_EOD!AD81</f>
        <v>11.74</v>
      </c>
      <c r="N81">
        <f t="shared" si="6"/>
        <v>33.090000000000003</v>
      </c>
      <c r="O81" s="154">
        <f t="shared" si="7"/>
        <v>0.50999999999999801</v>
      </c>
      <c r="P81">
        <v>14.906255666364459</v>
      </c>
      <c r="Q81">
        <v>4.7115140525838619</v>
      </c>
      <c r="R81">
        <v>0</v>
      </c>
      <c r="S81">
        <v>2.0612873980054394</v>
      </c>
      <c r="T81">
        <v>11.920942883046237</v>
      </c>
      <c r="U81" s="156">
        <f t="shared" si="8"/>
        <v>33.599999999999994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14.68</v>
      </c>
      <c r="J82">
        <f>BYPL_EOD!AC82+BYPL_EOD!AD82</f>
        <v>4.6399999999999997</v>
      </c>
      <c r="K82">
        <f>MES_EOD!AC82+MES_EOD!AD82</f>
        <v>0</v>
      </c>
      <c r="L82">
        <f>NDMC_EOD!AC82+NDMC_EOD!AD82</f>
        <v>2.0299999999999998</v>
      </c>
      <c r="M82">
        <f>TPDDL_EOD!AC82+TPDDL_EOD!AD82</f>
        <v>11.74</v>
      </c>
      <c r="N82">
        <f t="shared" si="6"/>
        <v>33.090000000000003</v>
      </c>
      <c r="O82" s="154">
        <f t="shared" si="7"/>
        <v>0.50999999999999801</v>
      </c>
      <c r="P82">
        <v>14.906255666364459</v>
      </c>
      <c r="Q82">
        <v>4.7115140525838619</v>
      </c>
      <c r="R82">
        <v>0</v>
      </c>
      <c r="S82">
        <v>2.0612873980054394</v>
      </c>
      <c r="T82">
        <v>11.920942883046237</v>
      </c>
      <c r="U82" s="156">
        <f t="shared" si="8"/>
        <v>33.599999999999994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13.42</v>
      </c>
      <c r="J83">
        <f>BYPL_EOD!AC83+BYPL_EOD!AD83</f>
        <v>7.16</v>
      </c>
      <c r="K83">
        <f>MES_EOD!AC83+MES_EOD!AD83</f>
        <v>0</v>
      </c>
      <c r="L83">
        <f>NDMC_EOD!AC83+NDMC_EOD!AD83</f>
        <v>1.86</v>
      </c>
      <c r="M83">
        <f>TPDDL_EOD!AC83+TPDDL_EOD!AD83</f>
        <v>10.73</v>
      </c>
      <c r="N83">
        <f t="shared" si="6"/>
        <v>33.17</v>
      </c>
      <c r="O83" s="154">
        <f t="shared" si="7"/>
        <v>0.42999999999999972</v>
      </c>
      <c r="P83">
        <v>13.593970455230631</v>
      </c>
      <c r="Q83">
        <v>7.2528188121796804</v>
      </c>
      <c r="R83">
        <v>0</v>
      </c>
      <c r="S83">
        <v>1.8841121495327104</v>
      </c>
      <c r="T83">
        <v>10.86909858305698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13.42</v>
      </c>
      <c r="J84">
        <f>BYPL_EOD!AC84+BYPL_EOD!AD84</f>
        <v>7.16</v>
      </c>
      <c r="K84">
        <f>MES_EOD!AC84+MES_EOD!AD84</f>
        <v>0</v>
      </c>
      <c r="L84">
        <f>NDMC_EOD!AC84+NDMC_EOD!AD84</f>
        <v>1.86</v>
      </c>
      <c r="M84">
        <f>TPDDL_EOD!AC84+TPDDL_EOD!AD84</f>
        <v>10.73</v>
      </c>
      <c r="N84">
        <f t="shared" si="6"/>
        <v>33.17</v>
      </c>
      <c r="O84" s="154">
        <f t="shared" si="7"/>
        <v>0.42999999999999972</v>
      </c>
      <c r="P84">
        <v>13.593970455230631</v>
      </c>
      <c r="Q84">
        <v>7.2528188121796804</v>
      </c>
      <c r="R84">
        <v>0</v>
      </c>
      <c r="S84">
        <v>1.8841121495327104</v>
      </c>
      <c r="T84">
        <v>10.86909858305698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13.42</v>
      </c>
      <c r="J85">
        <f>BYPL_EOD!AC85+BYPL_EOD!AD85</f>
        <v>7.16</v>
      </c>
      <c r="K85">
        <f>MES_EOD!AC85+MES_EOD!AD85</f>
        <v>0</v>
      </c>
      <c r="L85">
        <f>NDMC_EOD!AC85+NDMC_EOD!AD85</f>
        <v>1.86</v>
      </c>
      <c r="M85">
        <f>TPDDL_EOD!AC85+TPDDL_EOD!AD85</f>
        <v>10.73</v>
      </c>
      <c r="N85">
        <f t="shared" si="6"/>
        <v>33.17</v>
      </c>
      <c r="O85" s="154">
        <f t="shared" si="7"/>
        <v>0.42999999999999972</v>
      </c>
      <c r="P85">
        <v>13.593970455230631</v>
      </c>
      <c r="Q85">
        <v>7.2528188121796804</v>
      </c>
      <c r="R85">
        <v>0</v>
      </c>
      <c r="S85">
        <v>1.8841121495327104</v>
      </c>
      <c r="T85">
        <v>10.86909858305698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13.42</v>
      </c>
      <c r="J86">
        <f>BYPL_EOD!AC86+BYPL_EOD!AD86</f>
        <v>7.16</v>
      </c>
      <c r="K86">
        <f>MES_EOD!AC86+MES_EOD!AD86</f>
        <v>0</v>
      </c>
      <c r="L86">
        <f>NDMC_EOD!AC86+NDMC_EOD!AD86</f>
        <v>1.86</v>
      </c>
      <c r="M86">
        <f>TPDDL_EOD!AC86+TPDDL_EOD!AD86</f>
        <v>10.73</v>
      </c>
      <c r="N86">
        <f t="shared" si="6"/>
        <v>33.17</v>
      </c>
      <c r="O86" s="154">
        <f t="shared" si="7"/>
        <v>0.42999999999999972</v>
      </c>
      <c r="P86">
        <v>13.593970455230631</v>
      </c>
      <c r="Q86">
        <v>7.2528188121796804</v>
      </c>
      <c r="R86">
        <v>0</v>
      </c>
      <c r="S86">
        <v>1.8841121495327104</v>
      </c>
      <c r="T86">
        <v>10.86909858305698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13.42</v>
      </c>
      <c r="J87">
        <f>BYPL_EOD!AC87+BYPL_EOD!AD87</f>
        <v>7.16</v>
      </c>
      <c r="K87">
        <f>MES_EOD!AC87+MES_EOD!AD87</f>
        <v>0</v>
      </c>
      <c r="L87">
        <f>NDMC_EOD!AC87+NDMC_EOD!AD87</f>
        <v>1.86</v>
      </c>
      <c r="M87">
        <f>TPDDL_EOD!AC87+TPDDL_EOD!AD87</f>
        <v>10.73</v>
      </c>
      <c r="N87">
        <f t="shared" si="6"/>
        <v>33.17</v>
      </c>
      <c r="O87" s="154">
        <f t="shared" si="7"/>
        <v>0.42999999999999972</v>
      </c>
      <c r="P87">
        <v>13.593970455230631</v>
      </c>
      <c r="Q87">
        <v>7.2528188121796804</v>
      </c>
      <c r="R87">
        <v>0</v>
      </c>
      <c r="S87">
        <v>1.8841121495327104</v>
      </c>
      <c r="T87">
        <v>10.86909858305698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13.42</v>
      </c>
      <c r="J88">
        <f>BYPL_EOD!AC88+BYPL_EOD!AD88</f>
        <v>7.16</v>
      </c>
      <c r="K88">
        <f>MES_EOD!AC88+MES_EOD!AD88</f>
        <v>0</v>
      </c>
      <c r="L88">
        <f>NDMC_EOD!AC88+NDMC_EOD!AD88</f>
        <v>1.86</v>
      </c>
      <c r="M88">
        <f>TPDDL_EOD!AC88+TPDDL_EOD!AD88</f>
        <v>10.73</v>
      </c>
      <c r="N88">
        <f t="shared" si="6"/>
        <v>33.17</v>
      </c>
      <c r="O88" s="154">
        <f t="shared" si="7"/>
        <v>0.42999999999999972</v>
      </c>
      <c r="P88">
        <v>13.593970455230631</v>
      </c>
      <c r="Q88">
        <v>7.2528188121796804</v>
      </c>
      <c r="R88">
        <v>0</v>
      </c>
      <c r="S88">
        <v>1.8841121495327104</v>
      </c>
      <c r="T88">
        <v>10.86909858305698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13.42</v>
      </c>
      <c r="J89">
        <f>BYPL_EOD!AC89+BYPL_EOD!AD89</f>
        <v>7.16</v>
      </c>
      <c r="K89">
        <f>MES_EOD!AC89+MES_EOD!AD89</f>
        <v>0</v>
      </c>
      <c r="L89">
        <f>NDMC_EOD!AC89+NDMC_EOD!AD89</f>
        <v>1.86</v>
      </c>
      <c r="M89">
        <f>TPDDL_EOD!AC89+TPDDL_EOD!AD89</f>
        <v>10.73</v>
      </c>
      <c r="N89">
        <f t="shared" si="6"/>
        <v>33.17</v>
      </c>
      <c r="O89" s="154">
        <f t="shared" si="7"/>
        <v>0.42999999999999972</v>
      </c>
      <c r="P89">
        <v>13.593970455230631</v>
      </c>
      <c r="Q89">
        <v>7.2528188121796804</v>
      </c>
      <c r="R89">
        <v>0</v>
      </c>
      <c r="S89">
        <v>1.8841121495327104</v>
      </c>
      <c r="T89">
        <v>10.86909858305698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13.42</v>
      </c>
      <c r="J90">
        <f>BYPL_EOD!AC90+BYPL_EOD!AD90</f>
        <v>7.16</v>
      </c>
      <c r="K90">
        <f>MES_EOD!AC90+MES_EOD!AD90</f>
        <v>0</v>
      </c>
      <c r="L90">
        <f>NDMC_EOD!AC90+NDMC_EOD!AD90</f>
        <v>1.86</v>
      </c>
      <c r="M90">
        <f>TPDDL_EOD!AC90+TPDDL_EOD!AD90</f>
        <v>10.73</v>
      </c>
      <c r="N90">
        <f t="shared" si="6"/>
        <v>33.17</v>
      </c>
      <c r="O90" s="154">
        <f t="shared" si="7"/>
        <v>0.42999999999999972</v>
      </c>
      <c r="P90">
        <v>13.593970455230631</v>
      </c>
      <c r="Q90">
        <v>7.2528188121796804</v>
      </c>
      <c r="R90">
        <v>0</v>
      </c>
      <c r="S90">
        <v>1.8841121495327104</v>
      </c>
      <c r="T90">
        <v>10.86909858305698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13.81</v>
      </c>
      <c r="J91">
        <f>BYPL_EOD!AC91+BYPL_EOD!AD91</f>
        <v>7.37</v>
      </c>
      <c r="K91">
        <f>MES_EOD!AC91+MES_EOD!AD91</f>
        <v>0</v>
      </c>
      <c r="L91">
        <f>NDMC_EOD!AC91+NDMC_EOD!AD91</f>
        <v>1.91</v>
      </c>
      <c r="M91">
        <f>TPDDL_EOD!AC91+TPDDL_EOD!AD91</f>
        <v>11.05</v>
      </c>
      <c r="N91">
        <f t="shared" si="6"/>
        <v>34.14</v>
      </c>
      <c r="O91" s="154">
        <f t="shared" si="7"/>
        <v>0.46000000000000085</v>
      </c>
      <c r="P91">
        <v>13.996074985354424</v>
      </c>
      <c r="Q91">
        <v>7.4693028705330997</v>
      </c>
      <c r="R91">
        <v>0</v>
      </c>
      <c r="S91">
        <v>1.9357352079671939</v>
      </c>
      <c r="T91">
        <v>11.198886936145286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13.81</v>
      </c>
      <c r="J92">
        <f>BYPL_EOD!AC92+BYPL_EOD!AD92</f>
        <v>7.37</v>
      </c>
      <c r="K92">
        <f>MES_EOD!AC92+MES_EOD!AD92</f>
        <v>0</v>
      </c>
      <c r="L92">
        <f>NDMC_EOD!AC92+NDMC_EOD!AD92</f>
        <v>1.91</v>
      </c>
      <c r="M92">
        <f>TPDDL_EOD!AC92+TPDDL_EOD!AD92</f>
        <v>11.05</v>
      </c>
      <c r="N92">
        <f t="shared" si="6"/>
        <v>34.14</v>
      </c>
      <c r="O92" s="154">
        <f t="shared" si="7"/>
        <v>0.46000000000000085</v>
      </c>
      <c r="P92">
        <v>13.996074985354424</v>
      </c>
      <c r="Q92">
        <v>7.4693028705330997</v>
      </c>
      <c r="R92">
        <v>0</v>
      </c>
      <c r="S92">
        <v>1.9357352079671939</v>
      </c>
      <c r="T92">
        <v>11.198886936145286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13.81</v>
      </c>
      <c r="J93">
        <f>BYPL_EOD!AC93+BYPL_EOD!AD93</f>
        <v>7.37</v>
      </c>
      <c r="K93">
        <f>MES_EOD!AC93+MES_EOD!AD93</f>
        <v>0</v>
      </c>
      <c r="L93">
        <f>NDMC_EOD!AC93+NDMC_EOD!AD93</f>
        <v>1.91</v>
      </c>
      <c r="M93">
        <f>TPDDL_EOD!AC93+TPDDL_EOD!AD93</f>
        <v>11.05</v>
      </c>
      <c r="N93">
        <f t="shared" si="6"/>
        <v>34.14</v>
      </c>
      <c r="O93" s="154">
        <f t="shared" si="7"/>
        <v>0.46000000000000085</v>
      </c>
      <c r="P93">
        <v>13.996074985354424</v>
      </c>
      <c r="Q93">
        <v>7.4693028705330997</v>
      </c>
      <c r="R93">
        <v>0</v>
      </c>
      <c r="S93">
        <v>1.9357352079671939</v>
      </c>
      <c r="T93">
        <v>11.198886936145286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13.81</v>
      </c>
      <c r="J94">
        <f>BYPL_EOD!AC94+BYPL_EOD!AD94</f>
        <v>7.37</v>
      </c>
      <c r="K94">
        <f>MES_EOD!AC94+MES_EOD!AD94</f>
        <v>0</v>
      </c>
      <c r="L94">
        <f>NDMC_EOD!AC94+NDMC_EOD!AD94</f>
        <v>1.91</v>
      </c>
      <c r="M94">
        <f>TPDDL_EOD!AC94+TPDDL_EOD!AD94</f>
        <v>11.05</v>
      </c>
      <c r="N94">
        <f t="shared" si="6"/>
        <v>34.14</v>
      </c>
      <c r="O94" s="154">
        <f t="shared" si="7"/>
        <v>0.46000000000000085</v>
      </c>
      <c r="P94">
        <v>13.996074985354424</v>
      </c>
      <c r="Q94">
        <v>7.4693028705330997</v>
      </c>
      <c r="R94">
        <v>0</v>
      </c>
      <c r="S94">
        <v>1.9357352079671939</v>
      </c>
      <c r="T94">
        <v>11.198886936145286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13.81</v>
      </c>
      <c r="J95">
        <f>BYPL_EOD!AC95+BYPL_EOD!AD95</f>
        <v>7.37</v>
      </c>
      <c r="K95">
        <f>MES_EOD!AC95+MES_EOD!AD95</f>
        <v>0</v>
      </c>
      <c r="L95">
        <f>NDMC_EOD!AC95+NDMC_EOD!AD95</f>
        <v>1.91</v>
      </c>
      <c r="M95">
        <f>TPDDL_EOD!AC95+TPDDL_EOD!AD95</f>
        <v>11.05</v>
      </c>
      <c r="N95">
        <f t="shared" si="6"/>
        <v>34.14</v>
      </c>
      <c r="O95" s="154">
        <f t="shared" si="7"/>
        <v>0.46000000000000085</v>
      </c>
      <c r="P95">
        <v>13.996074985354424</v>
      </c>
      <c r="Q95">
        <v>7.4693028705330997</v>
      </c>
      <c r="R95">
        <v>0</v>
      </c>
      <c r="S95">
        <v>1.9357352079671939</v>
      </c>
      <c r="T95">
        <v>11.198886936145286</v>
      </c>
      <c r="U95" s="156">
        <f t="shared" si="8"/>
        <v>34.600000000000009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13.81</v>
      </c>
      <c r="J96">
        <f>BYPL_EOD!AC96+BYPL_EOD!AD96</f>
        <v>7.37</v>
      </c>
      <c r="K96">
        <f>MES_EOD!AC96+MES_EOD!AD96</f>
        <v>0</v>
      </c>
      <c r="L96">
        <f>NDMC_EOD!AC96+NDMC_EOD!AD96</f>
        <v>1.91</v>
      </c>
      <c r="M96">
        <f>TPDDL_EOD!AC96+TPDDL_EOD!AD96</f>
        <v>11.05</v>
      </c>
      <c r="N96">
        <f t="shared" si="6"/>
        <v>34.14</v>
      </c>
      <c r="O96" s="154">
        <f t="shared" si="7"/>
        <v>0.46000000000000085</v>
      </c>
      <c r="P96">
        <v>13.996074985354424</v>
      </c>
      <c r="Q96">
        <v>7.4693028705330997</v>
      </c>
      <c r="R96">
        <v>0</v>
      </c>
      <c r="S96">
        <v>1.9357352079671939</v>
      </c>
      <c r="T96">
        <v>11.198886936145286</v>
      </c>
      <c r="U96" s="156">
        <f t="shared" si="8"/>
        <v>34.600000000000009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13.81</v>
      </c>
      <c r="J97">
        <f>BYPL_EOD!AC97+BYPL_EOD!AD97</f>
        <v>7.37</v>
      </c>
      <c r="K97">
        <f>MES_EOD!AC97+MES_EOD!AD97</f>
        <v>0</v>
      </c>
      <c r="L97">
        <f>NDMC_EOD!AC97+NDMC_EOD!AD97</f>
        <v>1.91</v>
      </c>
      <c r="M97">
        <f>TPDDL_EOD!AC97+TPDDL_EOD!AD97</f>
        <v>11.05</v>
      </c>
      <c r="N97">
        <f t="shared" si="6"/>
        <v>34.14</v>
      </c>
      <c r="O97" s="154">
        <f t="shared" si="7"/>
        <v>0.46000000000000085</v>
      </c>
      <c r="P97">
        <v>13.996074985354424</v>
      </c>
      <c r="Q97">
        <v>7.4693028705330997</v>
      </c>
      <c r="R97">
        <v>0</v>
      </c>
      <c r="S97">
        <v>1.9357352079671939</v>
      </c>
      <c r="T97">
        <v>11.198886936145286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13.81</v>
      </c>
      <c r="J98">
        <f>BYPL_EOD!AC98+BYPL_EOD!AD98</f>
        <v>7.37</v>
      </c>
      <c r="K98">
        <f>MES_EOD!AC98+MES_EOD!AD98</f>
        <v>0</v>
      </c>
      <c r="L98">
        <f>NDMC_EOD!AC98+NDMC_EOD!AD98</f>
        <v>1.91</v>
      </c>
      <c r="M98">
        <f>TPDDL_EOD!AC98+TPDDL_EOD!AD98</f>
        <v>11.05</v>
      </c>
      <c r="N98">
        <f t="shared" si="6"/>
        <v>34.14</v>
      </c>
      <c r="O98" s="154">
        <f t="shared" si="7"/>
        <v>0.46000000000000085</v>
      </c>
      <c r="P98">
        <v>13.996074985354424</v>
      </c>
      <c r="Q98">
        <v>7.4693028705330997</v>
      </c>
      <c r="R98">
        <v>0</v>
      </c>
      <c r="S98">
        <v>1.9357352079671939</v>
      </c>
      <c r="T98">
        <v>11.198886936145286</v>
      </c>
      <c r="U98" s="156">
        <f t="shared" si="8"/>
        <v>34.600000000000009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0.81794999999999973</v>
      </c>
      <c r="E99" s="156">
        <f t="shared" si="12"/>
        <v>0</v>
      </c>
      <c r="F99" s="156">
        <f t="shared" si="12"/>
        <v>2.016</v>
      </c>
      <c r="G99" s="156">
        <f t="shared" si="12"/>
        <v>0.81794999999999973</v>
      </c>
      <c r="H99" s="156"/>
      <c r="I99" s="156">
        <f t="shared" si="12"/>
        <v>0.34582500000000022</v>
      </c>
      <c r="J99" s="156">
        <f t="shared" si="12"/>
        <v>0.13850750000000006</v>
      </c>
      <c r="K99" s="156">
        <f t="shared" si="12"/>
        <v>0</v>
      </c>
      <c r="L99" s="156">
        <f t="shared" si="12"/>
        <v>4.7894999999999993E-2</v>
      </c>
      <c r="M99" s="156">
        <f t="shared" si="12"/>
        <v>0.27663749999999981</v>
      </c>
      <c r="N99" s="156">
        <f t="shared" si="12"/>
        <v>0.80886499999999928</v>
      </c>
      <c r="O99" s="156">
        <f t="shared" si="12"/>
        <v>9.0849999999999993E-3</v>
      </c>
      <c r="P99" s="156">
        <f t="shared" si="12"/>
        <v>0.34973120404556834</v>
      </c>
      <c r="Q99" s="156">
        <f t="shared" si="12"/>
        <v>0.14002043108102741</v>
      </c>
      <c r="R99" s="156">
        <f t="shared" si="12"/>
        <v>0</v>
      </c>
      <c r="S99" s="156">
        <f t="shared" si="12"/>
        <v>4.8436152164014291E-2</v>
      </c>
      <c r="T99" s="156">
        <f t="shared" si="12"/>
        <v>0.27976221270938978</v>
      </c>
      <c r="U99" s="156">
        <f t="shared" si="12"/>
        <v>0.81794999999999973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300</v>
      </c>
      <c r="E3">
        <f>BAWANA!AQ3</f>
        <v>0</v>
      </c>
      <c r="F3">
        <f>(B3+C3)*0.8</f>
        <v>752</v>
      </c>
      <c r="G3">
        <f>(D3+E3)</f>
        <v>300</v>
      </c>
      <c r="H3" s="154"/>
      <c r="I3">
        <f>BRPL_EOD!AO3+BRPL_EOD!AP3</f>
        <v>250</v>
      </c>
      <c r="J3">
        <f>BYPL_EOD!AO3+BYPL_EOD!AP3</f>
        <v>0</v>
      </c>
      <c r="K3">
        <f>MES_EOD!AO3+MES_EOD!AP3</f>
        <v>2.88</v>
      </c>
      <c r="L3">
        <f>NDMC_EOD!AO3+NDMC_EOD!AP3</f>
        <v>13.46</v>
      </c>
      <c r="M3">
        <f>TPDDL_EOD!AO3+TPDDL_EOD!AP3</f>
        <v>33.65</v>
      </c>
      <c r="N3">
        <f t="shared" ref="N3:N66" si="0">SUM(I3:M3)</f>
        <v>299.98999999999995</v>
      </c>
      <c r="O3" s="154">
        <f t="shared" ref="O3:O66" si="1">G3-N3</f>
        <v>1.0000000000047748E-2</v>
      </c>
      <c r="P3">
        <v>250.00833361112041</v>
      </c>
      <c r="Q3">
        <v>0</v>
      </c>
      <c r="R3">
        <v>2.8800960032001068</v>
      </c>
      <c r="S3">
        <v>13.460448681622724</v>
      </c>
      <c r="T3">
        <v>33.651121704056806</v>
      </c>
      <c r="U3" s="156">
        <f t="shared" ref="U3:U66" si="2">SUM(P3:T3)</f>
        <v>300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300</v>
      </c>
      <c r="E4">
        <f>BAWANA!AQ4</f>
        <v>0</v>
      </c>
      <c r="F4">
        <f t="shared" ref="F4:F67" si="4">(B4+C4)*0.8</f>
        <v>752</v>
      </c>
      <c r="G4">
        <f t="shared" ref="G4:G67" si="5">(D4+E4)</f>
        <v>300</v>
      </c>
      <c r="H4" s="154"/>
      <c r="I4">
        <f>BRPL_EOD!AO4+BRPL_EOD!AP4</f>
        <v>250</v>
      </c>
      <c r="J4">
        <f>BYPL_EOD!AO4+BYPL_EOD!AP4</f>
        <v>0</v>
      </c>
      <c r="K4">
        <f>MES_EOD!AO4+MES_EOD!AP4</f>
        <v>2.88</v>
      </c>
      <c r="L4">
        <f>NDMC_EOD!AO4+NDMC_EOD!AP4</f>
        <v>13.46</v>
      </c>
      <c r="M4">
        <f>TPDDL_EOD!AO4+TPDDL_EOD!AP4</f>
        <v>33.65</v>
      </c>
      <c r="N4">
        <f t="shared" si="0"/>
        <v>299.98999999999995</v>
      </c>
      <c r="O4" s="154">
        <f t="shared" si="1"/>
        <v>1.0000000000047748E-2</v>
      </c>
      <c r="P4">
        <v>250.00833361112041</v>
      </c>
      <c r="Q4">
        <v>0</v>
      </c>
      <c r="R4">
        <v>2.8800960032001068</v>
      </c>
      <c r="S4">
        <v>13.460448681622724</v>
      </c>
      <c r="T4">
        <v>33.651121704056806</v>
      </c>
      <c r="U4" s="156">
        <f t="shared" si="2"/>
        <v>300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300</v>
      </c>
      <c r="E5">
        <f>BAWANA!AQ5</f>
        <v>0</v>
      </c>
      <c r="F5">
        <f t="shared" si="4"/>
        <v>752</v>
      </c>
      <c r="G5">
        <f t="shared" si="5"/>
        <v>300</v>
      </c>
      <c r="H5" s="154"/>
      <c r="I5">
        <f>BRPL_EOD!AO5+BRPL_EOD!AP5</f>
        <v>250</v>
      </c>
      <c r="J5">
        <f>BYPL_EOD!AO5+BYPL_EOD!AP5</f>
        <v>0</v>
      </c>
      <c r="K5">
        <f>MES_EOD!AO5+MES_EOD!AP5</f>
        <v>2.88</v>
      </c>
      <c r="L5">
        <f>NDMC_EOD!AO5+NDMC_EOD!AP5</f>
        <v>13.46</v>
      </c>
      <c r="M5">
        <f>TPDDL_EOD!AO5+TPDDL_EOD!AP5</f>
        <v>33.65</v>
      </c>
      <c r="N5">
        <f t="shared" si="0"/>
        <v>299.98999999999995</v>
      </c>
      <c r="O5" s="154">
        <f t="shared" si="1"/>
        <v>1.0000000000047748E-2</v>
      </c>
      <c r="P5">
        <v>250.00833361112041</v>
      </c>
      <c r="Q5">
        <v>0</v>
      </c>
      <c r="R5">
        <v>2.8800960032001068</v>
      </c>
      <c r="S5">
        <v>13.460448681622724</v>
      </c>
      <c r="T5">
        <v>33.651121704056806</v>
      </c>
      <c r="U5" s="156">
        <f t="shared" si="2"/>
        <v>300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300</v>
      </c>
      <c r="E6">
        <f>BAWANA!AQ6</f>
        <v>0</v>
      </c>
      <c r="F6">
        <f t="shared" si="4"/>
        <v>752</v>
      </c>
      <c r="G6">
        <f t="shared" si="5"/>
        <v>300</v>
      </c>
      <c r="H6" s="154"/>
      <c r="I6">
        <f>BRPL_EOD!AO6+BRPL_EOD!AP6</f>
        <v>250</v>
      </c>
      <c r="J6">
        <f>BYPL_EOD!AO6+BYPL_EOD!AP6</f>
        <v>0</v>
      </c>
      <c r="K6">
        <f>MES_EOD!AO6+MES_EOD!AP6</f>
        <v>2.88</v>
      </c>
      <c r="L6">
        <f>NDMC_EOD!AO6+NDMC_EOD!AP6</f>
        <v>13.46</v>
      </c>
      <c r="M6">
        <f>TPDDL_EOD!AO6+TPDDL_EOD!AP6</f>
        <v>33.65</v>
      </c>
      <c r="N6">
        <f t="shared" si="0"/>
        <v>299.98999999999995</v>
      </c>
      <c r="O6" s="154">
        <f t="shared" si="1"/>
        <v>1.0000000000047748E-2</v>
      </c>
      <c r="P6">
        <v>250.00833361112041</v>
      </c>
      <c r="Q6">
        <v>0</v>
      </c>
      <c r="R6">
        <v>2.8800960032001068</v>
      </c>
      <c r="S6">
        <v>13.460448681622724</v>
      </c>
      <c r="T6">
        <v>33.651121704056806</v>
      </c>
      <c r="U6" s="156">
        <f t="shared" si="2"/>
        <v>300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300</v>
      </c>
      <c r="E7">
        <f>BAWANA!AQ7</f>
        <v>0</v>
      </c>
      <c r="F7">
        <f t="shared" si="4"/>
        <v>752</v>
      </c>
      <c r="G7">
        <f t="shared" si="5"/>
        <v>300</v>
      </c>
      <c r="H7" s="154"/>
      <c r="I7">
        <f>BRPL_EOD!AO7+BRPL_EOD!AP7</f>
        <v>239.18</v>
      </c>
      <c r="J7">
        <f>BYPL_EOD!AO7+BYPL_EOD!AP7</f>
        <v>0</v>
      </c>
      <c r="K7">
        <f>MES_EOD!AO7+MES_EOD!AP7</f>
        <v>15.74</v>
      </c>
      <c r="L7">
        <f>NDMC_EOD!AO7+NDMC_EOD!AP7</f>
        <v>12.88</v>
      </c>
      <c r="M7">
        <f>TPDDL_EOD!AO7+TPDDL_EOD!AP7</f>
        <v>32.200000000000003</v>
      </c>
      <c r="N7">
        <f t="shared" si="0"/>
        <v>300</v>
      </c>
      <c r="O7" s="154">
        <f t="shared" si="1"/>
        <v>0</v>
      </c>
      <c r="P7">
        <v>239.18</v>
      </c>
      <c r="Q7">
        <v>0</v>
      </c>
      <c r="R7">
        <v>15.74</v>
      </c>
      <c r="S7">
        <v>12.88</v>
      </c>
      <c r="T7">
        <v>32.200000000000003</v>
      </c>
      <c r="U7" s="156">
        <f t="shared" si="2"/>
        <v>300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300</v>
      </c>
      <c r="E8">
        <f>BAWANA!AQ8</f>
        <v>0</v>
      </c>
      <c r="F8">
        <f t="shared" si="4"/>
        <v>752</v>
      </c>
      <c r="G8">
        <f t="shared" si="5"/>
        <v>300</v>
      </c>
      <c r="H8" s="154"/>
      <c r="I8">
        <f>BRPL_EOD!AO8+BRPL_EOD!AP8</f>
        <v>250</v>
      </c>
      <c r="J8">
        <f>BYPL_EOD!AO8+BYPL_EOD!AP8</f>
        <v>0</v>
      </c>
      <c r="K8">
        <f>MES_EOD!AO8+MES_EOD!AP8</f>
        <v>2.88</v>
      </c>
      <c r="L8">
        <f>NDMC_EOD!AO8+NDMC_EOD!AP8</f>
        <v>13.46</v>
      </c>
      <c r="M8">
        <f>TPDDL_EOD!AO8+TPDDL_EOD!AP8</f>
        <v>33.65</v>
      </c>
      <c r="N8">
        <f t="shared" si="0"/>
        <v>299.98999999999995</v>
      </c>
      <c r="O8" s="154">
        <f t="shared" si="1"/>
        <v>1.0000000000047748E-2</v>
      </c>
      <c r="P8">
        <v>250.00833361112041</v>
      </c>
      <c r="Q8">
        <v>0</v>
      </c>
      <c r="R8">
        <v>2.8800960032001068</v>
      </c>
      <c r="S8">
        <v>13.460448681622724</v>
      </c>
      <c r="T8">
        <v>33.651121704056806</v>
      </c>
      <c r="U8" s="156">
        <f t="shared" si="2"/>
        <v>300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300</v>
      </c>
      <c r="E9">
        <f>BAWANA!AQ9</f>
        <v>0</v>
      </c>
      <c r="F9">
        <f t="shared" si="4"/>
        <v>752</v>
      </c>
      <c r="G9">
        <f t="shared" si="5"/>
        <v>300</v>
      </c>
      <c r="H9" s="154"/>
      <c r="I9">
        <f>BRPL_EOD!AO9+BRPL_EOD!AP9</f>
        <v>250</v>
      </c>
      <c r="J9">
        <f>BYPL_EOD!AO9+BYPL_EOD!AP9</f>
        <v>0</v>
      </c>
      <c r="K9">
        <f>MES_EOD!AO9+MES_EOD!AP9</f>
        <v>2.88</v>
      </c>
      <c r="L9">
        <f>NDMC_EOD!AO9+NDMC_EOD!AP9</f>
        <v>13.46</v>
      </c>
      <c r="M9">
        <f>TPDDL_EOD!AO9+TPDDL_EOD!AP9</f>
        <v>33.65</v>
      </c>
      <c r="N9">
        <f t="shared" si="0"/>
        <v>299.98999999999995</v>
      </c>
      <c r="O9" s="154">
        <f t="shared" si="1"/>
        <v>1.0000000000047748E-2</v>
      </c>
      <c r="P9">
        <v>250.00833361112041</v>
      </c>
      <c r="Q9">
        <v>0</v>
      </c>
      <c r="R9">
        <v>2.8800960032001068</v>
      </c>
      <c r="S9">
        <v>13.460448681622724</v>
      </c>
      <c r="T9">
        <v>33.651121704056806</v>
      </c>
      <c r="U9" s="156">
        <f t="shared" si="2"/>
        <v>300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300</v>
      </c>
      <c r="E10">
        <f>BAWANA!AQ10</f>
        <v>0</v>
      </c>
      <c r="F10">
        <f t="shared" si="4"/>
        <v>752</v>
      </c>
      <c r="G10">
        <f t="shared" si="5"/>
        <v>300</v>
      </c>
      <c r="H10" s="154"/>
      <c r="I10">
        <f>BRPL_EOD!AO10+BRPL_EOD!AP10</f>
        <v>250</v>
      </c>
      <c r="J10">
        <f>BYPL_EOD!AO10+BYPL_EOD!AP10</f>
        <v>0</v>
      </c>
      <c r="K10">
        <f>MES_EOD!AO10+MES_EOD!AP10</f>
        <v>2.88</v>
      </c>
      <c r="L10">
        <f>NDMC_EOD!AO10+NDMC_EOD!AP10</f>
        <v>13.46</v>
      </c>
      <c r="M10">
        <f>TPDDL_EOD!AO10+TPDDL_EOD!AP10</f>
        <v>33.65</v>
      </c>
      <c r="N10">
        <f t="shared" si="0"/>
        <v>299.98999999999995</v>
      </c>
      <c r="O10" s="154">
        <f t="shared" si="1"/>
        <v>1.0000000000047748E-2</v>
      </c>
      <c r="P10">
        <v>250.00833361112041</v>
      </c>
      <c r="Q10">
        <v>0</v>
      </c>
      <c r="R10">
        <v>2.8800960032001068</v>
      </c>
      <c r="S10">
        <v>13.460448681622724</v>
      </c>
      <c r="T10">
        <v>33.651121704056806</v>
      </c>
      <c r="U10" s="156">
        <f t="shared" si="2"/>
        <v>300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155.5</v>
      </c>
      <c r="E11">
        <f>BAWANA!AQ11</f>
        <v>0</v>
      </c>
      <c r="F11">
        <f t="shared" si="4"/>
        <v>752</v>
      </c>
      <c r="G11">
        <f t="shared" si="5"/>
        <v>155.5</v>
      </c>
      <c r="H11" s="154"/>
      <c r="I11">
        <f>BRPL_EOD!AO11+BRPL_EOD!AP11</f>
        <v>100</v>
      </c>
      <c r="J11">
        <f>BYPL_EOD!AO11+BYPL_EOD!AP11</f>
        <v>3.51</v>
      </c>
      <c r="K11">
        <f>MES_EOD!AO11+MES_EOD!AP11</f>
        <v>3</v>
      </c>
      <c r="L11">
        <f>NDMC_EOD!AO11+NDMC_EOD!AP11</f>
        <v>14</v>
      </c>
      <c r="M11">
        <f>TPDDL_EOD!AO11+TPDDL_EOD!AP11</f>
        <v>35</v>
      </c>
      <c r="N11">
        <f t="shared" si="0"/>
        <v>155.51</v>
      </c>
      <c r="O11" s="154">
        <f t="shared" si="1"/>
        <v>-9.9999999999909051E-3</v>
      </c>
      <c r="P11">
        <v>99.993569545366867</v>
      </c>
      <c r="Q11">
        <v>3.5097742910423766</v>
      </c>
      <c r="R11">
        <v>2.999807086361006</v>
      </c>
      <c r="S11">
        <v>13.999099736351361</v>
      </c>
      <c r="T11">
        <v>34.9977493408784</v>
      </c>
      <c r="U11" s="156">
        <f t="shared" si="2"/>
        <v>155.5</v>
      </c>
      <c r="V11" s="154">
        <f t="shared" si="3"/>
        <v>0</v>
      </c>
      <c r="Y11">
        <f>BAWANA!BA11+BAWANA!BB11</f>
        <v>2.25</v>
      </c>
      <c r="Z11">
        <f>BAWANA!BH11+BAWANA!BI11</f>
        <v>2.25</v>
      </c>
      <c r="AA11">
        <f>BAWANA!AB11+BAWANA!AC11</f>
        <v>2.25</v>
      </c>
      <c r="AB11">
        <f>BAWANA!AI11+BAWANA!AJ11</f>
        <v>2.25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155.5</v>
      </c>
      <c r="E12">
        <f>BAWANA!AQ12</f>
        <v>0</v>
      </c>
      <c r="F12">
        <f t="shared" si="4"/>
        <v>752</v>
      </c>
      <c r="G12">
        <f t="shared" si="5"/>
        <v>155.5</v>
      </c>
      <c r="H12" s="154"/>
      <c r="I12">
        <f>BRPL_EOD!AO12+BRPL_EOD!AP12</f>
        <v>100</v>
      </c>
      <c r="J12">
        <f>BYPL_EOD!AO12+BYPL_EOD!AP12</f>
        <v>3.51</v>
      </c>
      <c r="K12">
        <f>MES_EOD!AO12+MES_EOD!AP12</f>
        <v>3</v>
      </c>
      <c r="L12">
        <f>NDMC_EOD!AO12+NDMC_EOD!AP12</f>
        <v>14</v>
      </c>
      <c r="M12">
        <f>TPDDL_EOD!AO12+TPDDL_EOD!AP12</f>
        <v>35</v>
      </c>
      <c r="N12">
        <f t="shared" si="0"/>
        <v>155.51</v>
      </c>
      <c r="O12" s="154">
        <f t="shared" si="1"/>
        <v>-9.9999999999909051E-3</v>
      </c>
      <c r="P12">
        <v>99.993569545366867</v>
      </c>
      <c r="Q12">
        <v>3.5097742910423766</v>
      </c>
      <c r="R12">
        <v>2.999807086361006</v>
      </c>
      <c r="S12">
        <v>13.999099736351361</v>
      </c>
      <c r="T12">
        <v>34.9977493408784</v>
      </c>
      <c r="U12" s="156">
        <f t="shared" si="2"/>
        <v>155.5</v>
      </c>
      <c r="V12" s="154">
        <f t="shared" si="3"/>
        <v>0</v>
      </c>
      <c r="Y12">
        <f>BAWANA!BA12+BAWANA!BB12</f>
        <v>2.25</v>
      </c>
      <c r="Z12">
        <f>BAWANA!BH12+BAWANA!BI12</f>
        <v>2.25</v>
      </c>
      <c r="AA12">
        <f>BAWANA!AB12+BAWANA!AC12</f>
        <v>2.25</v>
      </c>
      <c r="AB12">
        <f>BAWANA!AI12+BAWANA!AJ12</f>
        <v>2.25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166.11</v>
      </c>
      <c r="E13">
        <f>BAWANA!AQ13</f>
        <v>0</v>
      </c>
      <c r="F13">
        <f t="shared" si="4"/>
        <v>752</v>
      </c>
      <c r="G13">
        <f t="shared" si="5"/>
        <v>166.11</v>
      </c>
      <c r="H13" s="154"/>
      <c r="I13">
        <f>BRPL_EOD!AO13+BRPL_EOD!AP13</f>
        <v>100</v>
      </c>
      <c r="J13">
        <f>BYPL_EOD!AO13+BYPL_EOD!AP13</f>
        <v>0</v>
      </c>
      <c r="K13">
        <f>MES_EOD!AO13+MES_EOD!AP13</f>
        <v>17.11</v>
      </c>
      <c r="L13">
        <f>NDMC_EOD!AO13+NDMC_EOD!AP13</f>
        <v>14</v>
      </c>
      <c r="M13">
        <f>TPDDL_EOD!AO13+TPDDL_EOD!AP13</f>
        <v>35</v>
      </c>
      <c r="N13">
        <f t="shared" si="0"/>
        <v>166.11</v>
      </c>
      <c r="O13" s="154">
        <f t="shared" si="1"/>
        <v>0</v>
      </c>
      <c r="P13">
        <v>100</v>
      </c>
      <c r="Q13">
        <v>0</v>
      </c>
      <c r="R13">
        <v>17.11</v>
      </c>
      <c r="S13">
        <v>14</v>
      </c>
      <c r="T13">
        <v>35</v>
      </c>
      <c r="U13" s="156">
        <f t="shared" si="2"/>
        <v>166.11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155.5</v>
      </c>
      <c r="E14">
        <f>BAWANA!AQ14</f>
        <v>0</v>
      </c>
      <c r="F14">
        <f t="shared" si="4"/>
        <v>752</v>
      </c>
      <c r="G14">
        <f t="shared" si="5"/>
        <v>155.5</v>
      </c>
      <c r="H14" s="154"/>
      <c r="I14">
        <f>BRPL_EOD!AO14+BRPL_EOD!AP14</f>
        <v>100</v>
      </c>
      <c r="J14">
        <f>BYPL_EOD!AO14+BYPL_EOD!AP14</f>
        <v>3.51</v>
      </c>
      <c r="K14">
        <f>MES_EOD!AO14+MES_EOD!AP14</f>
        <v>3</v>
      </c>
      <c r="L14">
        <f>NDMC_EOD!AO14+NDMC_EOD!AP14</f>
        <v>14</v>
      </c>
      <c r="M14">
        <f>TPDDL_EOD!AO14+TPDDL_EOD!AP14</f>
        <v>35</v>
      </c>
      <c r="N14">
        <f t="shared" si="0"/>
        <v>155.51</v>
      </c>
      <c r="O14" s="154">
        <f t="shared" si="1"/>
        <v>-9.9999999999909051E-3</v>
      </c>
      <c r="P14">
        <v>99.993569545366867</v>
      </c>
      <c r="Q14">
        <v>3.5097742910423766</v>
      </c>
      <c r="R14">
        <v>2.999807086361006</v>
      </c>
      <c r="S14">
        <v>13.999099736351361</v>
      </c>
      <c r="T14">
        <v>34.9977493408784</v>
      </c>
      <c r="U14" s="156">
        <f t="shared" si="2"/>
        <v>155.5</v>
      </c>
      <c r="V14" s="154">
        <f t="shared" si="3"/>
        <v>0</v>
      </c>
      <c r="Y14">
        <f>BAWANA!BA14+BAWANA!BB14</f>
        <v>2.25</v>
      </c>
      <c r="Z14">
        <f>BAWANA!BH14+BAWANA!BI14</f>
        <v>2.25</v>
      </c>
      <c r="AA14">
        <f>BAWANA!AB14+BAWANA!AC14</f>
        <v>2.25</v>
      </c>
      <c r="AB14">
        <f>BAWANA!AI14+BAWANA!AJ14</f>
        <v>2.25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158.32</v>
      </c>
      <c r="E15">
        <f>BAWANA!AQ15</f>
        <v>0</v>
      </c>
      <c r="F15">
        <f t="shared" si="4"/>
        <v>752</v>
      </c>
      <c r="G15">
        <f t="shared" si="5"/>
        <v>158.32</v>
      </c>
      <c r="H15" s="154"/>
      <c r="I15">
        <f>BRPL_EOD!AO15+BRPL_EOD!AP15</f>
        <v>105</v>
      </c>
      <c r="J15">
        <f>BYPL_EOD!AO15+BYPL_EOD!AP15</f>
        <v>1.31</v>
      </c>
      <c r="K15">
        <f>MES_EOD!AO15+MES_EOD!AP15</f>
        <v>3</v>
      </c>
      <c r="L15">
        <f>NDMC_EOD!AO15+NDMC_EOD!AP15</f>
        <v>14</v>
      </c>
      <c r="M15">
        <f>TPDDL_EOD!AO15+TPDDL_EOD!AP15</f>
        <v>35</v>
      </c>
      <c r="N15">
        <f t="shared" si="0"/>
        <v>158.31</v>
      </c>
      <c r="O15" s="154">
        <f t="shared" si="1"/>
        <v>9.9999999999909051E-3</v>
      </c>
      <c r="P15">
        <v>105.00663255637673</v>
      </c>
      <c r="Q15">
        <v>1.3100827490367002</v>
      </c>
      <c r="R15">
        <v>3.0001895016107634</v>
      </c>
      <c r="S15">
        <v>14.000884340850229</v>
      </c>
      <c r="T15">
        <v>35.002210852125572</v>
      </c>
      <c r="U15" s="156">
        <f t="shared" si="2"/>
        <v>158.32</v>
      </c>
      <c r="V15" s="154">
        <f t="shared" si="3"/>
        <v>0</v>
      </c>
      <c r="Y15">
        <f>BAWANA!BA15+BAWANA!BB15</f>
        <v>0.84</v>
      </c>
      <c r="Z15">
        <f>BAWANA!BH15+BAWANA!BI15</f>
        <v>0.84</v>
      </c>
      <c r="AA15">
        <f>BAWANA!AB15+BAWANA!AC15</f>
        <v>0.84</v>
      </c>
      <c r="AB15">
        <f>BAWANA!AI15+BAWANA!AJ15</f>
        <v>0.84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158.32</v>
      </c>
      <c r="E16">
        <f>BAWANA!AQ16</f>
        <v>0</v>
      </c>
      <c r="F16">
        <f t="shared" si="4"/>
        <v>752</v>
      </c>
      <c r="G16">
        <f t="shared" si="5"/>
        <v>158.32</v>
      </c>
      <c r="H16" s="154"/>
      <c r="I16">
        <f>BRPL_EOD!AO16+BRPL_EOD!AP16</f>
        <v>105</v>
      </c>
      <c r="J16">
        <f>BYPL_EOD!AO16+BYPL_EOD!AP16</f>
        <v>1.31</v>
      </c>
      <c r="K16">
        <f>MES_EOD!AO16+MES_EOD!AP16</f>
        <v>3</v>
      </c>
      <c r="L16">
        <f>NDMC_EOD!AO16+NDMC_EOD!AP16</f>
        <v>14</v>
      </c>
      <c r="M16">
        <f>TPDDL_EOD!AO16+TPDDL_EOD!AP16</f>
        <v>35</v>
      </c>
      <c r="N16">
        <f t="shared" si="0"/>
        <v>158.31</v>
      </c>
      <c r="O16" s="154">
        <f t="shared" si="1"/>
        <v>9.9999999999909051E-3</v>
      </c>
      <c r="P16">
        <v>105.00663255637673</v>
      </c>
      <c r="Q16">
        <v>1.3100827490367002</v>
      </c>
      <c r="R16">
        <v>3.0001895016107634</v>
      </c>
      <c r="S16">
        <v>14.000884340850229</v>
      </c>
      <c r="T16">
        <v>35.002210852125572</v>
      </c>
      <c r="U16" s="156">
        <f t="shared" si="2"/>
        <v>158.32</v>
      </c>
      <c r="V16" s="154">
        <f t="shared" si="3"/>
        <v>0</v>
      </c>
      <c r="Y16">
        <f>BAWANA!BA16+BAWANA!BB16</f>
        <v>0.84</v>
      </c>
      <c r="Z16">
        <f>BAWANA!BH16+BAWANA!BI16</f>
        <v>0.84</v>
      </c>
      <c r="AA16">
        <f>BAWANA!AB16+BAWANA!AC16</f>
        <v>0.84</v>
      </c>
      <c r="AB16">
        <f>BAWANA!AI16+BAWANA!AJ16</f>
        <v>0.84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162</v>
      </c>
      <c r="E17">
        <f>BAWANA!AQ17</f>
        <v>0</v>
      </c>
      <c r="F17">
        <f t="shared" si="4"/>
        <v>752</v>
      </c>
      <c r="G17">
        <f t="shared" si="5"/>
        <v>162</v>
      </c>
      <c r="H17" s="154"/>
      <c r="I17">
        <f>BRPL_EOD!AO17+BRPL_EOD!AP17</f>
        <v>110</v>
      </c>
      <c r="J17">
        <f>BYPL_EOD!AO17+BYPL_EOD!AP17</f>
        <v>0</v>
      </c>
      <c r="K17">
        <f>MES_EOD!AO17+MES_EOD!AP17</f>
        <v>3</v>
      </c>
      <c r="L17">
        <f>NDMC_EOD!AO17+NDMC_EOD!AP17</f>
        <v>14</v>
      </c>
      <c r="M17">
        <f>TPDDL_EOD!AO17+TPDDL_EOD!AP17</f>
        <v>35</v>
      </c>
      <c r="N17">
        <f t="shared" si="0"/>
        <v>162</v>
      </c>
      <c r="O17" s="154">
        <f t="shared" si="1"/>
        <v>0</v>
      </c>
      <c r="P17">
        <v>110</v>
      </c>
      <c r="Q17">
        <v>0</v>
      </c>
      <c r="R17">
        <v>3</v>
      </c>
      <c r="S17">
        <v>14</v>
      </c>
      <c r="T17">
        <v>35</v>
      </c>
      <c r="U17" s="156">
        <f t="shared" si="2"/>
        <v>162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162</v>
      </c>
      <c r="E18">
        <f>BAWANA!AQ18</f>
        <v>0</v>
      </c>
      <c r="F18">
        <f t="shared" si="4"/>
        <v>752</v>
      </c>
      <c r="G18">
        <f t="shared" si="5"/>
        <v>162</v>
      </c>
      <c r="H18" s="154"/>
      <c r="I18">
        <f>BRPL_EOD!AO18+BRPL_EOD!AP18</f>
        <v>110</v>
      </c>
      <c r="J18">
        <f>BYPL_EOD!AO18+BYPL_EOD!AP18</f>
        <v>0</v>
      </c>
      <c r="K18">
        <f>MES_EOD!AO18+MES_EOD!AP18</f>
        <v>3</v>
      </c>
      <c r="L18">
        <f>NDMC_EOD!AO18+NDMC_EOD!AP18</f>
        <v>14</v>
      </c>
      <c r="M18">
        <f>TPDDL_EOD!AO18+TPDDL_EOD!AP18</f>
        <v>35</v>
      </c>
      <c r="N18">
        <f t="shared" si="0"/>
        <v>162</v>
      </c>
      <c r="O18" s="154">
        <f t="shared" si="1"/>
        <v>0</v>
      </c>
      <c r="P18">
        <v>110</v>
      </c>
      <c r="Q18">
        <v>0</v>
      </c>
      <c r="R18">
        <v>3</v>
      </c>
      <c r="S18">
        <v>14</v>
      </c>
      <c r="T18">
        <v>35</v>
      </c>
      <c r="U18" s="156">
        <f t="shared" si="2"/>
        <v>162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162</v>
      </c>
      <c r="E19">
        <f>BAWANA!AQ19</f>
        <v>0</v>
      </c>
      <c r="F19">
        <f t="shared" si="4"/>
        <v>752</v>
      </c>
      <c r="G19">
        <f t="shared" si="5"/>
        <v>162</v>
      </c>
      <c r="H19" s="154"/>
      <c r="I19">
        <f>BRPL_EOD!AO19+BRPL_EOD!AP19</f>
        <v>110</v>
      </c>
      <c r="J19">
        <f>BYPL_EOD!AO19+BYPL_EOD!AP19</f>
        <v>0</v>
      </c>
      <c r="K19">
        <f>MES_EOD!AO19+MES_EOD!AP19</f>
        <v>3</v>
      </c>
      <c r="L19">
        <f>NDMC_EOD!AO19+NDMC_EOD!AP19</f>
        <v>14</v>
      </c>
      <c r="M19">
        <f>TPDDL_EOD!AO19+TPDDL_EOD!AP19</f>
        <v>35</v>
      </c>
      <c r="N19">
        <f t="shared" si="0"/>
        <v>162</v>
      </c>
      <c r="O19" s="154">
        <f t="shared" si="1"/>
        <v>0</v>
      </c>
      <c r="P19">
        <v>110</v>
      </c>
      <c r="Q19">
        <v>0</v>
      </c>
      <c r="R19">
        <v>3</v>
      </c>
      <c r="S19">
        <v>14</v>
      </c>
      <c r="T19">
        <v>35</v>
      </c>
      <c r="U19" s="156">
        <f t="shared" si="2"/>
        <v>162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162</v>
      </c>
      <c r="E20">
        <f>BAWANA!AQ20</f>
        <v>0</v>
      </c>
      <c r="F20">
        <f t="shared" si="4"/>
        <v>752</v>
      </c>
      <c r="G20">
        <f t="shared" si="5"/>
        <v>162</v>
      </c>
      <c r="H20" s="154"/>
      <c r="I20">
        <f>BRPL_EOD!AO20+BRPL_EOD!AP20</f>
        <v>110</v>
      </c>
      <c r="J20">
        <f>BYPL_EOD!AO20+BYPL_EOD!AP20</f>
        <v>0</v>
      </c>
      <c r="K20">
        <f>MES_EOD!AO20+MES_EOD!AP20</f>
        <v>3</v>
      </c>
      <c r="L20">
        <f>NDMC_EOD!AO20+NDMC_EOD!AP20</f>
        <v>14</v>
      </c>
      <c r="M20">
        <f>TPDDL_EOD!AO20+TPDDL_EOD!AP20</f>
        <v>35</v>
      </c>
      <c r="N20">
        <f t="shared" si="0"/>
        <v>162</v>
      </c>
      <c r="O20" s="154">
        <f t="shared" si="1"/>
        <v>0</v>
      </c>
      <c r="P20">
        <v>110</v>
      </c>
      <c r="Q20">
        <v>0</v>
      </c>
      <c r="R20">
        <v>3</v>
      </c>
      <c r="S20">
        <v>14</v>
      </c>
      <c r="T20">
        <v>35</v>
      </c>
      <c r="U20" s="156">
        <f t="shared" si="2"/>
        <v>162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162</v>
      </c>
      <c r="E21">
        <f>BAWANA!AQ21</f>
        <v>0</v>
      </c>
      <c r="F21">
        <f t="shared" si="4"/>
        <v>752</v>
      </c>
      <c r="G21">
        <f t="shared" si="5"/>
        <v>162</v>
      </c>
      <c r="H21" s="154"/>
      <c r="I21">
        <f>BRPL_EOD!AO21+BRPL_EOD!AP21</f>
        <v>110</v>
      </c>
      <c r="J21">
        <f>BYPL_EOD!AO21+BYPL_EOD!AP21</f>
        <v>0</v>
      </c>
      <c r="K21">
        <f>MES_EOD!AO21+MES_EOD!AP21</f>
        <v>3</v>
      </c>
      <c r="L21">
        <f>NDMC_EOD!AO21+NDMC_EOD!AP21</f>
        <v>14</v>
      </c>
      <c r="M21">
        <f>TPDDL_EOD!AO21+TPDDL_EOD!AP21</f>
        <v>35</v>
      </c>
      <c r="N21">
        <f t="shared" si="0"/>
        <v>162</v>
      </c>
      <c r="O21" s="154">
        <f t="shared" si="1"/>
        <v>0</v>
      </c>
      <c r="P21">
        <v>110</v>
      </c>
      <c r="Q21">
        <v>0</v>
      </c>
      <c r="R21">
        <v>3</v>
      </c>
      <c r="S21">
        <v>14</v>
      </c>
      <c r="T21">
        <v>35</v>
      </c>
      <c r="U21" s="156">
        <f t="shared" si="2"/>
        <v>162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162</v>
      </c>
      <c r="E22">
        <f>BAWANA!AQ22</f>
        <v>0</v>
      </c>
      <c r="F22">
        <f t="shared" si="4"/>
        <v>752</v>
      </c>
      <c r="G22">
        <f t="shared" si="5"/>
        <v>162</v>
      </c>
      <c r="H22" s="154"/>
      <c r="I22">
        <f>BRPL_EOD!AO22+BRPL_EOD!AP22</f>
        <v>110</v>
      </c>
      <c r="J22">
        <f>BYPL_EOD!AO22+BYPL_EOD!AP22</f>
        <v>0</v>
      </c>
      <c r="K22">
        <f>MES_EOD!AO22+MES_EOD!AP22</f>
        <v>3</v>
      </c>
      <c r="L22">
        <f>NDMC_EOD!AO22+NDMC_EOD!AP22</f>
        <v>14</v>
      </c>
      <c r="M22">
        <f>TPDDL_EOD!AO22+TPDDL_EOD!AP22</f>
        <v>35</v>
      </c>
      <c r="N22">
        <f t="shared" si="0"/>
        <v>162</v>
      </c>
      <c r="O22" s="154">
        <f t="shared" si="1"/>
        <v>0</v>
      </c>
      <c r="P22">
        <v>110</v>
      </c>
      <c r="Q22">
        <v>0</v>
      </c>
      <c r="R22">
        <v>3</v>
      </c>
      <c r="S22">
        <v>14</v>
      </c>
      <c r="T22">
        <v>35</v>
      </c>
      <c r="U22" s="156">
        <f t="shared" si="2"/>
        <v>162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162</v>
      </c>
      <c r="E23">
        <f>BAWANA!AQ23</f>
        <v>0</v>
      </c>
      <c r="F23">
        <f t="shared" si="4"/>
        <v>752</v>
      </c>
      <c r="G23">
        <f t="shared" si="5"/>
        <v>162</v>
      </c>
      <c r="H23" s="154"/>
      <c r="I23">
        <f>BRPL_EOD!AO23+BRPL_EOD!AP23</f>
        <v>110</v>
      </c>
      <c r="J23">
        <f>BYPL_EOD!AO23+BYPL_EOD!AP23</f>
        <v>0</v>
      </c>
      <c r="K23">
        <f>MES_EOD!AO23+MES_EOD!AP23</f>
        <v>3</v>
      </c>
      <c r="L23">
        <f>NDMC_EOD!AO23+NDMC_EOD!AP23</f>
        <v>14</v>
      </c>
      <c r="M23">
        <f>TPDDL_EOD!AO23+TPDDL_EOD!AP23</f>
        <v>35</v>
      </c>
      <c r="N23">
        <f t="shared" si="0"/>
        <v>162</v>
      </c>
      <c r="O23" s="154">
        <f t="shared" si="1"/>
        <v>0</v>
      </c>
      <c r="P23">
        <v>110</v>
      </c>
      <c r="Q23">
        <v>0</v>
      </c>
      <c r="R23">
        <v>3</v>
      </c>
      <c r="S23">
        <v>14</v>
      </c>
      <c r="T23">
        <v>35</v>
      </c>
      <c r="U23" s="156">
        <f t="shared" si="2"/>
        <v>162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162</v>
      </c>
      <c r="E24">
        <f>BAWANA!AQ24</f>
        <v>0</v>
      </c>
      <c r="F24">
        <f t="shared" si="4"/>
        <v>752</v>
      </c>
      <c r="G24">
        <f t="shared" si="5"/>
        <v>162</v>
      </c>
      <c r="H24" s="154"/>
      <c r="I24">
        <f>BRPL_EOD!AO24+BRPL_EOD!AP24</f>
        <v>110</v>
      </c>
      <c r="J24">
        <f>BYPL_EOD!AO24+BYPL_EOD!AP24</f>
        <v>0</v>
      </c>
      <c r="K24">
        <f>MES_EOD!AO24+MES_EOD!AP24</f>
        <v>3</v>
      </c>
      <c r="L24">
        <f>NDMC_EOD!AO24+NDMC_EOD!AP24</f>
        <v>14</v>
      </c>
      <c r="M24">
        <f>TPDDL_EOD!AO24+TPDDL_EOD!AP24</f>
        <v>35</v>
      </c>
      <c r="N24">
        <f t="shared" si="0"/>
        <v>162</v>
      </c>
      <c r="O24" s="154">
        <f t="shared" si="1"/>
        <v>0</v>
      </c>
      <c r="P24">
        <v>110</v>
      </c>
      <c r="Q24">
        <v>0</v>
      </c>
      <c r="R24">
        <v>3</v>
      </c>
      <c r="S24">
        <v>14</v>
      </c>
      <c r="T24">
        <v>35</v>
      </c>
      <c r="U24" s="156">
        <f t="shared" si="2"/>
        <v>162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162</v>
      </c>
      <c r="E25">
        <f>BAWANA!AQ25</f>
        <v>0</v>
      </c>
      <c r="F25">
        <f t="shared" si="4"/>
        <v>752</v>
      </c>
      <c r="G25">
        <f t="shared" si="5"/>
        <v>162</v>
      </c>
      <c r="H25" s="154"/>
      <c r="I25">
        <f>BRPL_EOD!AO25+BRPL_EOD!AP25</f>
        <v>110</v>
      </c>
      <c r="J25">
        <f>BYPL_EOD!AO25+BYPL_EOD!AP25</f>
        <v>0</v>
      </c>
      <c r="K25">
        <f>MES_EOD!AO25+MES_EOD!AP25</f>
        <v>3</v>
      </c>
      <c r="L25">
        <f>NDMC_EOD!AO25+NDMC_EOD!AP25</f>
        <v>14</v>
      </c>
      <c r="M25">
        <f>TPDDL_EOD!AO25+TPDDL_EOD!AP25</f>
        <v>35</v>
      </c>
      <c r="N25">
        <f t="shared" si="0"/>
        <v>162</v>
      </c>
      <c r="O25" s="154">
        <f t="shared" si="1"/>
        <v>0</v>
      </c>
      <c r="P25">
        <v>110</v>
      </c>
      <c r="Q25">
        <v>0</v>
      </c>
      <c r="R25">
        <v>3</v>
      </c>
      <c r="S25">
        <v>14</v>
      </c>
      <c r="T25">
        <v>35</v>
      </c>
      <c r="U25" s="156">
        <f t="shared" si="2"/>
        <v>162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162</v>
      </c>
      <c r="E26">
        <f>BAWANA!AQ26</f>
        <v>0</v>
      </c>
      <c r="F26">
        <f t="shared" si="4"/>
        <v>752</v>
      </c>
      <c r="G26">
        <f t="shared" si="5"/>
        <v>162</v>
      </c>
      <c r="H26" s="154"/>
      <c r="I26">
        <f>BRPL_EOD!AO26+BRPL_EOD!AP26</f>
        <v>110</v>
      </c>
      <c r="J26">
        <f>BYPL_EOD!AO26+BYPL_EOD!AP26</f>
        <v>0</v>
      </c>
      <c r="K26">
        <f>MES_EOD!AO26+MES_EOD!AP26</f>
        <v>3</v>
      </c>
      <c r="L26">
        <f>NDMC_EOD!AO26+NDMC_EOD!AP26</f>
        <v>14</v>
      </c>
      <c r="M26">
        <f>TPDDL_EOD!AO26+TPDDL_EOD!AP26</f>
        <v>35</v>
      </c>
      <c r="N26">
        <f t="shared" si="0"/>
        <v>162</v>
      </c>
      <c r="O26" s="154">
        <f t="shared" si="1"/>
        <v>0</v>
      </c>
      <c r="P26">
        <v>110</v>
      </c>
      <c r="Q26">
        <v>0</v>
      </c>
      <c r="R26">
        <v>3</v>
      </c>
      <c r="S26">
        <v>14</v>
      </c>
      <c r="T26">
        <v>35</v>
      </c>
      <c r="U26" s="156">
        <f t="shared" si="2"/>
        <v>162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162</v>
      </c>
      <c r="E27">
        <f>BAWANA!AQ27</f>
        <v>0</v>
      </c>
      <c r="F27">
        <f t="shared" si="4"/>
        <v>752</v>
      </c>
      <c r="G27">
        <f t="shared" si="5"/>
        <v>162</v>
      </c>
      <c r="H27" s="154"/>
      <c r="I27">
        <f>BRPL_EOD!AO27+BRPL_EOD!AP27</f>
        <v>110</v>
      </c>
      <c r="J27">
        <f>BYPL_EOD!AO27+BYPL_EOD!AP27</f>
        <v>0</v>
      </c>
      <c r="K27">
        <f>MES_EOD!AO27+MES_EOD!AP27</f>
        <v>3</v>
      </c>
      <c r="L27">
        <f>NDMC_EOD!AO27+NDMC_EOD!AP27</f>
        <v>14</v>
      </c>
      <c r="M27">
        <f>TPDDL_EOD!AO27+TPDDL_EOD!AP27</f>
        <v>35</v>
      </c>
      <c r="N27">
        <f t="shared" si="0"/>
        <v>162</v>
      </c>
      <c r="O27" s="154">
        <f t="shared" si="1"/>
        <v>0</v>
      </c>
      <c r="P27">
        <v>110</v>
      </c>
      <c r="Q27">
        <v>0</v>
      </c>
      <c r="R27">
        <v>3</v>
      </c>
      <c r="S27">
        <v>14</v>
      </c>
      <c r="T27">
        <v>35</v>
      </c>
      <c r="U27" s="156">
        <f t="shared" si="2"/>
        <v>162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162</v>
      </c>
      <c r="E28">
        <f>BAWANA!AQ28</f>
        <v>0</v>
      </c>
      <c r="F28">
        <f t="shared" si="4"/>
        <v>752</v>
      </c>
      <c r="G28">
        <f t="shared" si="5"/>
        <v>162</v>
      </c>
      <c r="H28" s="154"/>
      <c r="I28">
        <f>BRPL_EOD!AO28+BRPL_EOD!AP28</f>
        <v>110</v>
      </c>
      <c r="J28">
        <f>BYPL_EOD!AO28+BYPL_EOD!AP28</f>
        <v>0</v>
      </c>
      <c r="K28">
        <f>MES_EOD!AO28+MES_EOD!AP28</f>
        <v>3</v>
      </c>
      <c r="L28">
        <f>NDMC_EOD!AO28+NDMC_EOD!AP28</f>
        <v>14</v>
      </c>
      <c r="M28">
        <f>TPDDL_EOD!AO28+TPDDL_EOD!AP28</f>
        <v>35</v>
      </c>
      <c r="N28">
        <f t="shared" si="0"/>
        <v>162</v>
      </c>
      <c r="O28" s="154">
        <f t="shared" si="1"/>
        <v>0</v>
      </c>
      <c r="P28">
        <v>110</v>
      </c>
      <c r="Q28">
        <v>0</v>
      </c>
      <c r="R28">
        <v>3</v>
      </c>
      <c r="S28">
        <v>14</v>
      </c>
      <c r="T28">
        <v>35</v>
      </c>
      <c r="U28" s="156">
        <f t="shared" si="2"/>
        <v>162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162</v>
      </c>
      <c r="E29">
        <f>BAWANA!AQ29</f>
        <v>0</v>
      </c>
      <c r="F29">
        <f t="shared" si="4"/>
        <v>752</v>
      </c>
      <c r="G29">
        <f t="shared" si="5"/>
        <v>162</v>
      </c>
      <c r="H29" s="154"/>
      <c r="I29">
        <f>BRPL_EOD!AO29+BRPL_EOD!AP29</f>
        <v>110</v>
      </c>
      <c r="J29">
        <f>BYPL_EOD!AO29+BYPL_EOD!AP29</f>
        <v>0</v>
      </c>
      <c r="K29">
        <f>MES_EOD!AO29+MES_EOD!AP29</f>
        <v>3</v>
      </c>
      <c r="L29">
        <f>NDMC_EOD!AO29+NDMC_EOD!AP29</f>
        <v>14</v>
      </c>
      <c r="M29">
        <f>TPDDL_EOD!AO29+TPDDL_EOD!AP29</f>
        <v>35</v>
      </c>
      <c r="N29">
        <f t="shared" si="0"/>
        <v>162</v>
      </c>
      <c r="O29" s="154">
        <f t="shared" si="1"/>
        <v>0</v>
      </c>
      <c r="P29">
        <v>110</v>
      </c>
      <c r="Q29">
        <v>0</v>
      </c>
      <c r="R29">
        <v>3</v>
      </c>
      <c r="S29">
        <v>14</v>
      </c>
      <c r="T29">
        <v>35</v>
      </c>
      <c r="U29" s="156">
        <f t="shared" si="2"/>
        <v>162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162</v>
      </c>
      <c r="E30">
        <f>BAWANA!AQ30</f>
        <v>0</v>
      </c>
      <c r="F30">
        <f t="shared" si="4"/>
        <v>752</v>
      </c>
      <c r="G30">
        <f t="shared" si="5"/>
        <v>162</v>
      </c>
      <c r="H30" s="154"/>
      <c r="I30">
        <f>BRPL_EOD!AO30+BRPL_EOD!AP30</f>
        <v>110</v>
      </c>
      <c r="J30">
        <f>BYPL_EOD!AO30+BYPL_EOD!AP30</f>
        <v>0</v>
      </c>
      <c r="K30">
        <f>MES_EOD!AO30+MES_EOD!AP30</f>
        <v>3</v>
      </c>
      <c r="L30">
        <f>NDMC_EOD!AO30+NDMC_EOD!AP30</f>
        <v>14</v>
      </c>
      <c r="M30">
        <f>TPDDL_EOD!AO30+TPDDL_EOD!AP30</f>
        <v>35</v>
      </c>
      <c r="N30">
        <f t="shared" si="0"/>
        <v>162</v>
      </c>
      <c r="O30" s="154">
        <f t="shared" si="1"/>
        <v>0</v>
      </c>
      <c r="P30">
        <v>110</v>
      </c>
      <c r="Q30">
        <v>0</v>
      </c>
      <c r="R30">
        <v>3</v>
      </c>
      <c r="S30">
        <v>14</v>
      </c>
      <c r="T30">
        <v>35</v>
      </c>
      <c r="U30" s="156">
        <f t="shared" si="2"/>
        <v>162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162</v>
      </c>
      <c r="E31">
        <f>BAWANA!AQ31</f>
        <v>0</v>
      </c>
      <c r="F31">
        <f t="shared" si="4"/>
        <v>752</v>
      </c>
      <c r="G31">
        <f t="shared" si="5"/>
        <v>162</v>
      </c>
      <c r="H31" s="154"/>
      <c r="I31">
        <f>BRPL_EOD!AO31+BRPL_EOD!AP31</f>
        <v>110</v>
      </c>
      <c r="J31">
        <f>BYPL_EOD!AO31+BYPL_EOD!AP31</f>
        <v>0</v>
      </c>
      <c r="K31">
        <f>MES_EOD!AO31+MES_EOD!AP31</f>
        <v>3</v>
      </c>
      <c r="L31">
        <f>NDMC_EOD!AO31+NDMC_EOD!AP31</f>
        <v>14</v>
      </c>
      <c r="M31">
        <f>TPDDL_EOD!AO31+TPDDL_EOD!AP31</f>
        <v>35</v>
      </c>
      <c r="N31">
        <f t="shared" si="0"/>
        <v>162</v>
      </c>
      <c r="O31" s="154">
        <f t="shared" si="1"/>
        <v>0</v>
      </c>
      <c r="P31">
        <v>110</v>
      </c>
      <c r="Q31">
        <v>0</v>
      </c>
      <c r="R31">
        <v>3</v>
      </c>
      <c r="S31">
        <v>14</v>
      </c>
      <c r="T31">
        <v>35</v>
      </c>
      <c r="U31" s="156">
        <f t="shared" si="2"/>
        <v>162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162</v>
      </c>
      <c r="E32">
        <f>BAWANA!AQ32</f>
        <v>0</v>
      </c>
      <c r="F32">
        <f t="shared" si="4"/>
        <v>752</v>
      </c>
      <c r="G32">
        <f t="shared" si="5"/>
        <v>162</v>
      </c>
      <c r="H32" s="154"/>
      <c r="I32">
        <f>BRPL_EOD!AO32+BRPL_EOD!AP32</f>
        <v>110</v>
      </c>
      <c r="J32">
        <f>BYPL_EOD!AO32+BYPL_EOD!AP32</f>
        <v>0</v>
      </c>
      <c r="K32">
        <f>MES_EOD!AO32+MES_EOD!AP32</f>
        <v>3</v>
      </c>
      <c r="L32">
        <f>NDMC_EOD!AO32+NDMC_EOD!AP32</f>
        <v>14</v>
      </c>
      <c r="M32">
        <f>TPDDL_EOD!AO32+TPDDL_EOD!AP32</f>
        <v>35</v>
      </c>
      <c r="N32">
        <f t="shared" si="0"/>
        <v>162</v>
      </c>
      <c r="O32" s="154">
        <f t="shared" si="1"/>
        <v>0</v>
      </c>
      <c r="P32">
        <v>110</v>
      </c>
      <c r="Q32">
        <v>0</v>
      </c>
      <c r="R32">
        <v>3</v>
      </c>
      <c r="S32">
        <v>14</v>
      </c>
      <c r="T32">
        <v>35</v>
      </c>
      <c r="U32" s="156">
        <f t="shared" si="2"/>
        <v>162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162</v>
      </c>
      <c r="E33">
        <f>BAWANA!AQ33</f>
        <v>0</v>
      </c>
      <c r="F33">
        <f t="shared" si="4"/>
        <v>752</v>
      </c>
      <c r="G33">
        <f t="shared" si="5"/>
        <v>162</v>
      </c>
      <c r="H33" s="154"/>
      <c r="I33">
        <f>BRPL_EOD!AO33+BRPL_EOD!AP33</f>
        <v>110</v>
      </c>
      <c r="J33">
        <f>BYPL_EOD!AO33+BYPL_EOD!AP33</f>
        <v>0</v>
      </c>
      <c r="K33">
        <f>MES_EOD!AO33+MES_EOD!AP33</f>
        <v>3</v>
      </c>
      <c r="L33">
        <f>NDMC_EOD!AO33+NDMC_EOD!AP33</f>
        <v>14</v>
      </c>
      <c r="M33">
        <f>TPDDL_EOD!AO33+TPDDL_EOD!AP33</f>
        <v>35</v>
      </c>
      <c r="N33">
        <f t="shared" si="0"/>
        <v>162</v>
      </c>
      <c r="O33" s="154">
        <f t="shared" si="1"/>
        <v>0</v>
      </c>
      <c r="P33">
        <v>110</v>
      </c>
      <c r="Q33">
        <v>0</v>
      </c>
      <c r="R33">
        <v>3</v>
      </c>
      <c r="S33">
        <v>14</v>
      </c>
      <c r="T33">
        <v>35</v>
      </c>
      <c r="U33" s="156">
        <f t="shared" si="2"/>
        <v>162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162</v>
      </c>
      <c r="E34">
        <f>BAWANA!AQ34</f>
        <v>0</v>
      </c>
      <c r="F34">
        <f t="shared" si="4"/>
        <v>752</v>
      </c>
      <c r="G34">
        <f t="shared" si="5"/>
        <v>162</v>
      </c>
      <c r="H34" s="154"/>
      <c r="I34">
        <f>BRPL_EOD!AO34+BRPL_EOD!AP34</f>
        <v>110</v>
      </c>
      <c r="J34">
        <f>BYPL_EOD!AO34+BYPL_EOD!AP34</f>
        <v>0</v>
      </c>
      <c r="K34">
        <f>MES_EOD!AO34+MES_EOD!AP34</f>
        <v>3</v>
      </c>
      <c r="L34">
        <f>NDMC_EOD!AO34+NDMC_EOD!AP34</f>
        <v>14</v>
      </c>
      <c r="M34">
        <f>TPDDL_EOD!AO34+TPDDL_EOD!AP34</f>
        <v>35</v>
      </c>
      <c r="N34">
        <f t="shared" si="0"/>
        <v>162</v>
      </c>
      <c r="O34" s="154">
        <f t="shared" si="1"/>
        <v>0</v>
      </c>
      <c r="P34">
        <v>110</v>
      </c>
      <c r="Q34">
        <v>0</v>
      </c>
      <c r="R34">
        <v>3</v>
      </c>
      <c r="S34">
        <v>14</v>
      </c>
      <c r="T34">
        <v>35</v>
      </c>
      <c r="U34" s="156">
        <f t="shared" si="2"/>
        <v>162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162</v>
      </c>
      <c r="E35">
        <f>BAWANA!AQ35</f>
        <v>0</v>
      </c>
      <c r="F35">
        <f t="shared" si="4"/>
        <v>752</v>
      </c>
      <c r="G35">
        <f t="shared" si="5"/>
        <v>162</v>
      </c>
      <c r="H35" s="154"/>
      <c r="I35">
        <f>BRPL_EOD!AO35+BRPL_EOD!AP35</f>
        <v>110</v>
      </c>
      <c r="J35">
        <f>BYPL_EOD!AO35+BYPL_EOD!AP35</f>
        <v>0</v>
      </c>
      <c r="K35">
        <f>MES_EOD!AO35+MES_EOD!AP35</f>
        <v>3</v>
      </c>
      <c r="L35">
        <f>NDMC_EOD!AO35+NDMC_EOD!AP35</f>
        <v>14</v>
      </c>
      <c r="M35">
        <f>TPDDL_EOD!AO35+TPDDL_EOD!AP35</f>
        <v>35</v>
      </c>
      <c r="N35">
        <f t="shared" si="0"/>
        <v>162</v>
      </c>
      <c r="O35" s="154">
        <f t="shared" si="1"/>
        <v>0</v>
      </c>
      <c r="P35">
        <v>110</v>
      </c>
      <c r="Q35">
        <v>0</v>
      </c>
      <c r="R35">
        <v>3</v>
      </c>
      <c r="S35">
        <v>14</v>
      </c>
      <c r="T35">
        <v>35</v>
      </c>
      <c r="U35" s="156">
        <f t="shared" si="2"/>
        <v>162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162</v>
      </c>
      <c r="E36">
        <f>BAWANA!AQ36</f>
        <v>0</v>
      </c>
      <c r="F36">
        <f t="shared" si="4"/>
        <v>752</v>
      </c>
      <c r="G36">
        <f t="shared" si="5"/>
        <v>162</v>
      </c>
      <c r="H36" s="154"/>
      <c r="I36">
        <f>BRPL_EOD!AO36+BRPL_EOD!AP36</f>
        <v>110</v>
      </c>
      <c r="J36">
        <f>BYPL_EOD!AO36+BYPL_EOD!AP36</f>
        <v>0</v>
      </c>
      <c r="K36">
        <f>MES_EOD!AO36+MES_EOD!AP36</f>
        <v>3</v>
      </c>
      <c r="L36">
        <f>NDMC_EOD!AO36+NDMC_EOD!AP36</f>
        <v>14</v>
      </c>
      <c r="M36">
        <f>TPDDL_EOD!AO36+TPDDL_EOD!AP36</f>
        <v>35</v>
      </c>
      <c r="N36">
        <f t="shared" si="0"/>
        <v>162</v>
      </c>
      <c r="O36" s="154">
        <f t="shared" si="1"/>
        <v>0</v>
      </c>
      <c r="P36">
        <v>110</v>
      </c>
      <c r="Q36">
        <v>0</v>
      </c>
      <c r="R36">
        <v>3</v>
      </c>
      <c r="S36">
        <v>14</v>
      </c>
      <c r="T36">
        <v>35</v>
      </c>
      <c r="U36" s="156">
        <f t="shared" si="2"/>
        <v>162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162</v>
      </c>
      <c r="E37">
        <f>BAWANA!AQ37</f>
        <v>0</v>
      </c>
      <c r="F37">
        <f t="shared" si="4"/>
        <v>752</v>
      </c>
      <c r="G37">
        <f t="shared" si="5"/>
        <v>162</v>
      </c>
      <c r="H37" s="154"/>
      <c r="I37">
        <f>BRPL_EOD!AO37+BRPL_EOD!AP37</f>
        <v>110</v>
      </c>
      <c r="J37">
        <f>BYPL_EOD!AO37+BYPL_EOD!AP37</f>
        <v>0</v>
      </c>
      <c r="K37">
        <f>MES_EOD!AO37+MES_EOD!AP37</f>
        <v>3</v>
      </c>
      <c r="L37">
        <f>NDMC_EOD!AO37+NDMC_EOD!AP37</f>
        <v>14</v>
      </c>
      <c r="M37">
        <f>TPDDL_EOD!AO37+TPDDL_EOD!AP37</f>
        <v>35</v>
      </c>
      <c r="N37">
        <f t="shared" si="0"/>
        <v>162</v>
      </c>
      <c r="O37" s="154">
        <f t="shared" si="1"/>
        <v>0</v>
      </c>
      <c r="P37">
        <v>110</v>
      </c>
      <c r="Q37">
        <v>0</v>
      </c>
      <c r="R37">
        <v>3</v>
      </c>
      <c r="S37">
        <v>14</v>
      </c>
      <c r="T37">
        <v>35</v>
      </c>
      <c r="U37" s="156">
        <f t="shared" si="2"/>
        <v>162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162</v>
      </c>
      <c r="E38">
        <f>BAWANA!AQ38</f>
        <v>0</v>
      </c>
      <c r="F38">
        <f t="shared" si="4"/>
        <v>752</v>
      </c>
      <c r="G38">
        <f t="shared" si="5"/>
        <v>162</v>
      </c>
      <c r="H38" s="154"/>
      <c r="I38">
        <f>BRPL_EOD!AO38+BRPL_EOD!AP38</f>
        <v>110</v>
      </c>
      <c r="J38">
        <f>BYPL_EOD!AO38+BYPL_EOD!AP38</f>
        <v>0</v>
      </c>
      <c r="K38">
        <f>MES_EOD!AO38+MES_EOD!AP38</f>
        <v>3</v>
      </c>
      <c r="L38">
        <f>NDMC_EOD!AO38+NDMC_EOD!AP38</f>
        <v>14</v>
      </c>
      <c r="M38">
        <f>TPDDL_EOD!AO38+TPDDL_EOD!AP38</f>
        <v>35</v>
      </c>
      <c r="N38">
        <f t="shared" si="0"/>
        <v>162</v>
      </c>
      <c r="O38" s="154">
        <f t="shared" si="1"/>
        <v>0</v>
      </c>
      <c r="P38">
        <v>110</v>
      </c>
      <c r="Q38">
        <v>0</v>
      </c>
      <c r="R38">
        <v>3</v>
      </c>
      <c r="S38">
        <v>14</v>
      </c>
      <c r="T38">
        <v>35</v>
      </c>
      <c r="U38" s="156">
        <f t="shared" si="2"/>
        <v>162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162</v>
      </c>
      <c r="E39">
        <f>BAWANA!AQ39</f>
        <v>0</v>
      </c>
      <c r="F39">
        <f t="shared" si="4"/>
        <v>752</v>
      </c>
      <c r="G39">
        <f t="shared" si="5"/>
        <v>162</v>
      </c>
      <c r="H39" s="154"/>
      <c r="I39">
        <f>BRPL_EOD!AO39+BRPL_EOD!AP39</f>
        <v>110</v>
      </c>
      <c r="J39">
        <f>BYPL_EOD!AO39+BYPL_EOD!AP39</f>
        <v>0</v>
      </c>
      <c r="K39">
        <f>MES_EOD!AO39+MES_EOD!AP39</f>
        <v>3</v>
      </c>
      <c r="L39">
        <f>NDMC_EOD!AO39+NDMC_EOD!AP39</f>
        <v>14</v>
      </c>
      <c r="M39">
        <f>TPDDL_EOD!AO39+TPDDL_EOD!AP39</f>
        <v>35</v>
      </c>
      <c r="N39">
        <f t="shared" si="0"/>
        <v>162</v>
      </c>
      <c r="O39" s="154">
        <f t="shared" si="1"/>
        <v>0</v>
      </c>
      <c r="P39">
        <v>110</v>
      </c>
      <c r="Q39">
        <v>0</v>
      </c>
      <c r="R39">
        <v>3</v>
      </c>
      <c r="S39">
        <v>14</v>
      </c>
      <c r="T39">
        <v>35</v>
      </c>
      <c r="U39" s="156">
        <f t="shared" si="2"/>
        <v>162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162</v>
      </c>
      <c r="E40">
        <f>BAWANA!AQ40</f>
        <v>0</v>
      </c>
      <c r="F40">
        <f t="shared" si="4"/>
        <v>752</v>
      </c>
      <c r="G40">
        <f t="shared" si="5"/>
        <v>162</v>
      </c>
      <c r="H40" s="154"/>
      <c r="I40">
        <f>BRPL_EOD!AO40+BRPL_EOD!AP40</f>
        <v>110</v>
      </c>
      <c r="J40">
        <f>BYPL_EOD!AO40+BYPL_EOD!AP40</f>
        <v>0</v>
      </c>
      <c r="K40">
        <f>MES_EOD!AO40+MES_EOD!AP40</f>
        <v>3</v>
      </c>
      <c r="L40">
        <f>NDMC_EOD!AO40+NDMC_EOD!AP40</f>
        <v>14</v>
      </c>
      <c r="M40">
        <f>TPDDL_EOD!AO40+TPDDL_EOD!AP40</f>
        <v>35</v>
      </c>
      <c r="N40">
        <f t="shared" si="0"/>
        <v>162</v>
      </c>
      <c r="O40" s="154">
        <f t="shared" si="1"/>
        <v>0</v>
      </c>
      <c r="P40">
        <v>110</v>
      </c>
      <c r="Q40">
        <v>0</v>
      </c>
      <c r="R40">
        <v>3</v>
      </c>
      <c r="S40">
        <v>14</v>
      </c>
      <c r="T40">
        <v>35</v>
      </c>
      <c r="U40" s="156">
        <f t="shared" si="2"/>
        <v>162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162</v>
      </c>
      <c r="E41">
        <f>BAWANA!AQ41</f>
        <v>0</v>
      </c>
      <c r="F41">
        <f t="shared" si="4"/>
        <v>752</v>
      </c>
      <c r="G41">
        <f t="shared" si="5"/>
        <v>162</v>
      </c>
      <c r="H41" s="154"/>
      <c r="I41">
        <f>BRPL_EOD!AO41+BRPL_EOD!AP41</f>
        <v>110</v>
      </c>
      <c r="J41">
        <f>BYPL_EOD!AO41+BYPL_EOD!AP41</f>
        <v>0</v>
      </c>
      <c r="K41">
        <f>MES_EOD!AO41+MES_EOD!AP41</f>
        <v>3</v>
      </c>
      <c r="L41">
        <f>NDMC_EOD!AO41+NDMC_EOD!AP41</f>
        <v>14</v>
      </c>
      <c r="M41">
        <f>TPDDL_EOD!AO41+TPDDL_EOD!AP41</f>
        <v>35</v>
      </c>
      <c r="N41">
        <f t="shared" si="0"/>
        <v>162</v>
      </c>
      <c r="O41" s="154">
        <f t="shared" si="1"/>
        <v>0</v>
      </c>
      <c r="P41">
        <v>110</v>
      </c>
      <c r="Q41">
        <v>0</v>
      </c>
      <c r="R41">
        <v>3</v>
      </c>
      <c r="S41">
        <v>14</v>
      </c>
      <c r="T41">
        <v>35</v>
      </c>
      <c r="U41" s="156">
        <f t="shared" si="2"/>
        <v>162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162</v>
      </c>
      <c r="E42">
        <f>BAWANA!AQ42</f>
        <v>0</v>
      </c>
      <c r="F42">
        <f t="shared" si="4"/>
        <v>752</v>
      </c>
      <c r="G42">
        <f t="shared" si="5"/>
        <v>162</v>
      </c>
      <c r="H42" s="154"/>
      <c r="I42">
        <f>BRPL_EOD!AO42+BRPL_EOD!AP42</f>
        <v>110</v>
      </c>
      <c r="J42">
        <f>BYPL_EOD!AO42+BYPL_EOD!AP42</f>
        <v>0</v>
      </c>
      <c r="K42">
        <f>MES_EOD!AO42+MES_EOD!AP42</f>
        <v>3</v>
      </c>
      <c r="L42">
        <f>NDMC_EOD!AO42+NDMC_EOD!AP42</f>
        <v>14</v>
      </c>
      <c r="M42">
        <f>TPDDL_EOD!AO42+TPDDL_EOD!AP42</f>
        <v>35</v>
      </c>
      <c r="N42">
        <f t="shared" si="0"/>
        <v>162</v>
      </c>
      <c r="O42" s="154">
        <f t="shared" si="1"/>
        <v>0</v>
      </c>
      <c r="P42">
        <v>110</v>
      </c>
      <c r="Q42">
        <v>0</v>
      </c>
      <c r="R42">
        <v>3</v>
      </c>
      <c r="S42">
        <v>14</v>
      </c>
      <c r="T42">
        <v>35</v>
      </c>
      <c r="U42" s="156">
        <f t="shared" si="2"/>
        <v>162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162</v>
      </c>
      <c r="E43">
        <f>BAWANA!AQ43</f>
        <v>0</v>
      </c>
      <c r="F43">
        <f t="shared" si="4"/>
        <v>752</v>
      </c>
      <c r="G43">
        <f t="shared" si="5"/>
        <v>162</v>
      </c>
      <c r="H43" s="154"/>
      <c r="I43">
        <f>BRPL_EOD!AO43+BRPL_EOD!AP43</f>
        <v>110</v>
      </c>
      <c r="J43">
        <f>BYPL_EOD!AO43+BYPL_EOD!AP43</f>
        <v>0</v>
      </c>
      <c r="K43">
        <f>MES_EOD!AO43+MES_EOD!AP43</f>
        <v>3</v>
      </c>
      <c r="L43">
        <f>NDMC_EOD!AO43+NDMC_EOD!AP43</f>
        <v>14</v>
      </c>
      <c r="M43">
        <f>TPDDL_EOD!AO43+TPDDL_EOD!AP43</f>
        <v>35</v>
      </c>
      <c r="N43">
        <f t="shared" si="0"/>
        <v>162</v>
      </c>
      <c r="O43" s="154">
        <f t="shared" si="1"/>
        <v>0</v>
      </c>
      <c r="P43">
        <v>110</v>
      </c>
      <c r="Q43">
        <v>0</v>
      </c>
      <c r="R43">
        <v>3</v>
      </c>
      <c r="S43">
        <v>14</v>
      </c>
      <c r="T43">
        <v>35</v>
      </c>
      <c r="U43" s="156">
        <f t="shared" si="2"/>
        <v>162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162</v>
      </c>
      <c r="E44">
        <f>BAWANA!AQ44</f>
        <v>0</v>
      </c>
      <c r="F44">
        <f t="shared" si="4"/>
        <v>752</v>
      </c>
      <c r="G44">
        <f t="shared" si="5"/>
        <v>162</v>
      </c>
      <c r="H44" s="154"/>
      <c r="I44">
        <f>BRPL_EOD!AO44+BRPL_EOD!AP44</f>
        <v>110</v>
      </c>
      <c r="J44">
        <f>BYPL_EOD!AO44+BYPL_EOD!AP44</f>
        <v>0</v>
      </c>
      <c r="K44">
        <f>MES_EOD!AO44+MES_EOD!AP44</f>
        <v>3</v>
      </c>
      <c r="L44">
        <f>NDMC_EOD!AO44+NDMC_EOD!AP44</f>
        <v>14</v>
      </c>
      <c r="M44">
        <f>TPDDL_EOD!AO44+TPDDL_EOD!AP44</f>
        <v>35</v>
      </c>
      <c r="N44">
        <f t="shared" si="0"/>
        <v>162</v>
      </c>
      <c r="O44" s="154">
        <f t="shared" si="1"/>
        <v>0</v>
      </c>
      <c r="P44">
        <v>110</v>
      </c>
      <c r="Q44">
        <v>0</v>
      </c>
      <c r="R44">
        <v>3</v>
      </c>
      <c r="S44">
        <v>14</v>
      </c>
      <c r="T44">
        <v>35</v>
      </c>
      <c r="U44" s="156">
        <f t="shared" si="2"/>
        <v>162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162</v>
      </c>
      <c r="E45">
        <f>BAWANA!AQ45</f>
        <v>0</v>
      </c>
      <c r="F45">
        <f t="shared" si="4"/>
        <v>752</v>
      </c>
      <c r="G45">
        <f t="shared" si="5"/>
        <v>162</v>
      </c>
      <c r="H45" s="154"/>
      <c r="I45">
        <f>BRPL_EOD!AO45+BRPL_EOD!AP45</f>
        <v>110</v>
      </c>
      <c r="J45">
        <f>BYPL_EOD!AO45+BYPL_EOD!AP45</f>
        <v>0</v>
      </c>
      <c r="K45">
        <f>MES_EOD!AO45+MES_EOD!AP45</f>
        <v>3</v>
      </c>
      <c r="L45">
        <f>NDMC_EOD!AO45+NDMC_EOD!AP45</f>
        <v>14</v>
      </c>
      <c r="M45">
        <f>TPDDL_EOD!AO45+TPDDL_EOD!AP45</f>
        <v>35</v>
      </c>
      <c r="N45">
        <f t="shared" si="0"/>
        <v>162</v>
      </c>
      <c r="O45" s="154">
        <f t="shared" si="1"/>
        <v>0</v>
      </c>
      <c r="P45">
        <v>110</v>
      </c>
      <c r="Q45">
        <v>0</v>
      </c>
      <c r="R45">
        <v>3</v>
      </c>
      <c r="S45">
        <v>14</v>
      </c>
      <c r="T45">
        <v>35</v>
      </c>
      <c r="U45" s="156">
        <f t="shared" si="2"/>
        <v>162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162</v>
      </c>
      <c r="E46">
        <f>BAWANA!AQ46</f>
        <v>0</v>
      </c>
      <c r="F46">
        <f t="shared" si="4"/>
        <v>752</v>
      </c>
      <c r="G46">
        <f t="shared" si="5"/>
        <v>162</v>
      </c>
      <c r="H46" s="154"/>
      <c r="I46">
        <f>BRPL_EOD!AO46+BRPL_EOD!AP46</f>
        <v>110</v>
      </c>
      <c r="J46">
        <f>BYPL_EOD!AO46+BYPL_EOD!AP46</f>
        <v>0</v>
      </c>
      <c r="K46">
        <f>MES_EOD!AO46+MES_EOD!AP46</f>
        <v>3</v>
      </c>
      <c r="L46">
        <f>NDMC_EOD!AO46+NDMC_EOD!AP46</f>
        <v>14</v>
      </c>
      <c r="M46">
        <f>TPDDL_EOD!AO46+TPDDL_EOD!AP46</f>
        <v>35</v>
      </c>
      <c r="N46">
        <f t="shared" si="0"/>
        <v>162</v>
      </c>
      <c r="O46" s="154">
        <f t="shared" si="1"/>
        <v>0</v>
      </c>
      <c r="P46">
        <v>110</v>
      </c>
      <c r="Q46">
        <v>0</v>
      </c>
      <c r="R46">
        <v>3</v>
      </c>
      <c r="S46">
        <v>14</v>
      </c>
      <c r="T46">
        <v>35</v>
      </c>
      <c r="U46" s="156">
        <f t="shared" si="2"/>
        <v>162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162</v>
      </c>
      <c r="E47">
        <f>BAWANA!AQ47</f>
        <v>0</v>
      </c>
      <c r="F47">
        <f t="shared" si="4"/>
        <v>752</v>
      </c>
      <c r="G47">
        <f t="shared" si="5"/>
        <v>162</v>
      </c>
      <c r="H47" s="154"/>
      <c r="I47">
        <f>BRPL_EOD!AO47+BRPL_EOD!AP47</f>
        <v>110</v>
      </c>
      <c r="J47">
        <f>BYPL_EOD!AO47+BYPL_EOD!AP47</f>
        <v>0</v>
      </c>
      <c r="K47">
        <f>MES_EOD!AO47+MES_EOD!AP47</f>
        <v>3</v>
      </c>
      <c r="L47">
        <f>NDMC_EOD!AO47+NDMC_EOD!AP47</f>
        <v>14</v>
      </c>
      <c r="M47">
        <f>TPDDL_EOD!AO47+TPDDL_EOD!AP47</f>
        <v>35</v>
      </c>
      <c r="N47">
        <f t="shared" si="0"/>
        <v>162</v>
      </c>
      <c r="O47" s="154">
        <f t="shared" si="1"/>
        <v>0</v>
      </c>
      <c r="P47">
        <v>110</v>
      </c>
      <c r="Q47">
        <v>0</v>
      </c>
      <c r="R47">
        <v>3</v>
      </c>
      <c r="S47">
        <v>14</v>
      </c>
      <c r="T47">
        <v>35</v>
      </c>
      <c r="U47" s="156">
        <f t="shared" si="2"/>
        <v>162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162</v>
      </c>
      <c r="E48">
        <f>BAWANA!AQ48</f>
        <v>0</v>
      </c>
      <c r="F48">
        <f t="shared" si="4"/>
        <v>752</v>
      </c>
      <c r="G48">
        <f t="shared" si="5"/>
        <v>162</v>
      </c>
      <c r="H48" s="154"/>
      <c r="I48">
        <f>BRPL_EOD!AO48+BRPL_EOD!AP48</f>
        <v>110</v>
      </c>
      <c r="J48">
        <f>BYPL_EOD!AO48+BYPL_EOD!AP48</f>
        <v>0</v>
      </c>
      <c r="K48">
        <f>MES_EOD!AO48+MES_EOD!AP48</f>
        <v>3</v>
      </c>
      <c r="L48">
        <f>NDMC_EOD!AO48+NDMC_EOD!AP48</f>
        <v>14</v>
      </c>
      <c r="M48">
        <f>TPDDL_EOD!AO48+TPDDL_EOD!AP48</f>
        <v>35</v>
      </c>
      <c r="N48">
        <f t="shared" si="0"/>
        <v>162</v>
      </c>
      <c r="O48" s="154">
        <f t="shared" si="1"/>
        <v>0</v>
      </c>
      <c r="P48">
        <v>110</v>
      </c>
      <c r="Q48">
        <v>0</v>
      </c>
      <c r="R48">
        <v>3</v>
      </c>
      <c r="S48">
        <v>14</v>
      </c>
      <c r="T48">
        <v>35</v>
      </c>
      <c r="U48" s="156">
        <f t="shared" si="2"/>
        <v>162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162</v>
      </c>
      <c r="E49">
        <f>BAWANA!AQ49</f>
        <v>0</v>
      </c>
      <c r="F49">
        <f t="shared" si="4"/>
        <v>752</v>
      </c>
      <c r="G49">
        <f t="shared" si="5"/>
        <v>162</v>
      </c>
      <c r="H49" s="154"/>
      <c r="I49">
        <f>BRPL_EOD!AO49+BRPL_EOD!AP49</f>
        <v>110</v>
      </c>
      <c r="J49">
        <f>BYPL_EOD!AO49+BYPL_EOD!AP49</f>
        <v>0</v>
      </c>
      <c r="K49">
        <f>MES_EOD!AO49+MES_EOD!AP49</f>
        <v>3</v>
      </c>
      <c r="L49">
        <f>NDMC_EOD!AO49+NDMC_EOD!AP49</f>
        <v>14</v>
      </c>
      <c r="M49">
        <f>TPDDL_EOD!AO49+TPDDL_EOD!AP49</f>
        <v>35</v>
      </c>
      <c r="N49">
        <f t="shared" si="0"/>
        <v>162</v>
      </c>
      <c r="O49" s="154">
        <f t="shared" si="1"/>
        <v>0</v>
      </c>
      <c r="P49">
        <v>110</v>
      </c>
      <c r="Q49">
        <v>0</v>
      </c>
      <c r="R49">
        <v>3</v>
      </c>
      <c r="S49">
        <v>14</v>
      </c>
      <c r="T49">
        <v>35</v>
      </c>
      <c r="U49" s="156">
        <f t="shared" si="2"/>
        <v>162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162</v>
      </c>
      <c r="E50">
        <f>BAWANA!AQ50</f>
        <v>0</v>
      </c>
      <c r="F50">
        <f t="shared" si="4"/>
        <v>752</v>
      </c>
      <c r="G50">
        <f t="shared" si="5"/>
        <v>162</v>
      </c>
      <c r="H50" s="154"/>
      <c r="I50">
        <f>BRPL_EOD!AO50+BRPL_EOD!AP50</f>
        <v>110</v>
      </c>
      <c r="J50">
        <f>BYPL_EOD!AO50+BYPL_EOD!AP50</f>
        <v>0</v>
      </c>
      <c r="K50">
        <f>MES_EOD!AO50+MES_EOD!AP50</f>
        <v>3</v>
      </c>
      <c r="L50">
        <f>NDMC_EOD!AO50+NDMC_EOD!AP50</f>
        <v>14</v>
      </c>
      <c r="M50">
        <f>TPDDL_EOD!AO50+TPDDL_EOD!AP50</f>
        <v>35</v>
      </c>
      <c r="N50">
        <f t="shared" si="0"/>
        <v>162</v>
      </c>
      <c r="O50" s="154">
        <f t="shared" si="1"/>
        <v>0</v>
      </c>
      <c r="P50">
        <v>110</v>
      </c>
      <c r="Q50">
        <v>0</v>
      </c>
      <c r="R50">
        <v>3</v>
      </c>
      <c r="S50">
        <v>14</v>
      </c>
      <c r="T50">
        <v>35</v>
      </c>
      <c r="U50" s="156">
        <f t="shared" si="2"/>
        <v>162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162</v>
      </c>
      <c r="E51">
        <f>BAWANA!AQ51</f>
        <v>0</v>
      </c>
      <c r="F51">
        <f t="shared" si="4"/>
        <v>736</v>
      </c>
      <c r="G51">
        <f t="shared" si="5"/>
        <v>162</v>
      </c>
      <c r="H51" s="154"/>
      <c r="I51">
        <f>BRPL_EOD!AO51+BRPL_EOD!AP51</f>
        <v>110</v>
      </c>
      <c r="J51">
        <f>BYPL_EOD!AO51+BYPL_EOD!AP51</f>
        <v>0</v>
      </c>
      <c r="K51">
        <f>MES_EOD!AO51+MES_EOD!AP51</f>
        <v>3</v>
      </c>
      <c r="L51">
        <f>NDMC_EOD!AO51+NDMC_EOD!AP51</f>
        <v>14</v>
      </c>
      <c r="M51">
        <f>TPDDL_EOD!AO51+TPDDL_EOD!AP51</f>
        <v>35</v>
      </c>
      <c r="N51">
        <f t="shared" si="0"/>
        <v>162</v>
      </c>
      <c r="O51" s="154">
        <f t="shared" si="1"/>
        <v>0</v>
      </c>
      <c r="P51">
        <v>110</v>
      </c>
      <c r="Q51">
        <v>0</v>
      </c>
      <c r="R51">
        <v>3</v>
      </c>
      <c r="S51">
        <v>14</v>
      </c>
      <c r="T51">
        <v>35</v>
      </c>
      <c r="U51" s="156">
        <f t="shared" si="2"/>
        <v>162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162</v>
      </c>
      <c r="E52">
        <f>BAWANA!AQ52</f>
        <v>0</v>
      </c>
      <c r="F52">
        <f t="shared" si="4"/>
        <v>736</v>
      </c>
      <c r="G52">
        <f t="shared" si="5"/>
        <v>162</v>
      </c>
      <c r="H52" s="154"/>
      <c r="I52">
        <f>BRPL_EOD!AO52+BRPL_EOD!AP52</f>
        <v>110</v>
      </c>
      <c r="J52">
        <f>BYPL_EOD!AO52+BYPL_EOD!AP52</f>
        <v>0</v>
      </c>
      <c r="K52">
        <f>MES_EOD!AO52+MES_EOD!AP52</f>
        <v>3</v>
      </c>
      <c r="L52">
        <f>NDMC_EOD!AO52+NDMC_EOD!AP52</f>
        <v>14</v>
      </c>
      <c r="M52">
        <f>TPDDL_EOD!AO52+TPDDL_EOD!AP52</f>
        <v>35</v>
      </c>
      <c r="N52">
        <f t="shared" si="0"/>
        <v>162</v>
      </c>
      <c r="O52" s="154">
        <f t="shared" si="1"/>
        <v>0</v>
      </c>
      <c r="P52">
        <v>110</v>
      </c>
      <c r="Q52">
        <v>0</v>
      </c>
      <c r="R52">
        <v>3</v>
      </c>
      <c r="S52">
        <v>14</v>
      </c>
      <c r="T52">
        <v>35</v>
      </c>
      <c r="U52" s="156">
        <f t="shared" si="2"/>
        <v>162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162</v>
      </c>
      <c r="E53">
        <f>BAWANA!AQ53</f>
        <v>0</v>
      </c>
      <c r="F53">
        <f t="shared" si="4"/>
        <v>736</v>
      </c>
      <c r="G53">
        <f t="shared" si="5"/>
        <v>162</v>
      </c>
      <c r="H53" s="154"/>
      <c r="I53">
        <f>BRPL_EOD!AO53+BRPL_EOD!AP53</f>
        <v>110</v>
      </c>
      <c r="J53">
        <f>BYPL_EOD!AO53+BYPL_EOD!AP53</f>
        <v>0</v>
      </c>
      <c r="K53">
        <f>MES_EOD!AO53+MES_EOD!AP53</f>
        <v>3</v>
      </c>
      <c r="L53">
        <f>NDMC_EOD!AO53+NDMC_EOD!AP53</f>
        <v>14</v>
      </c>
      <c r="M53">
        <f>TPDDL_EOD!AO53+TPDDL_EOD!AP53</f>
        <v>35</v>
      </c>
      <c r="N53">
        <f t="shared" si="0"/>
        <v>162</v>
      </c>
      <c r="O53" s="154">
        <f t="shared" si="1"/>
        <v>0</v>
      </c>
      <c r="P53">
        <v>110</v>
      </c>
      <c r="Q53">
        <v>0</v>
      </c>
      <c r="R53">
        <v>3</v>
      </c>
      <c r="S53">
        <v>14</v>
      </c>
      <c r="T53">
        <v>35</v>
      </c>
      <c r="U53" s="156">
        <f t="shared" si="2"/>
        <v>162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162</v>
      </c>
      <c r="E54">
        <f>BAWANA!AQ54</f>
        <v>0</v>
      </c>
      <c r="F54">
        <f t="shared" si="4"/>
        <v>736</v>
      </c>
      <c r="G54">
        <f t="shared" si="5"/>
        <v>162</v>
      </c>
      <c r="H54" s="154"/>
      <c r="I54">
        <f>BRPL_EOD!AO54+BRPL_EOD!AP54</f>
        <v>110</v>
      </c>
      <c r="J54">
        <f>BYPL_EOD!AO54+BYPL_EOD!AP54</f>
        <v>0</v>
      </c>
      <c r="K54">
        <f>MES_EOD!AO54+MES_EOD!AP54</f>
        <v>3</v>
      </c>
      <c r="L54">
        <f>NDMC_EOD!AO54+NDMC_EOD!AP54</f>
        <v>14</v>
      </c>
      <c r="M54">
        <f>TPDDL_EOD!AO54+TPDDL_EOD!AP54</f>
        <v>35</v>
      </c>
      <c r="N54">
        <f t="shared" si="0"/>
        <v>162</v>
      </c>
      <c r="O54" s="154">
        <f t="shared" si="1"/>
        <v>0</v>
      </c>
      <c r="P54">
        <v>110</v>
      </c>
      <c r="Q54">
        <v>0</v>
      </c>
      <c r="R54">
        <v>3</v>
      </c>
      <c r="S54">
        <v>14</v>
      </c>
      <c r="T54">
        <v>35</v>
      </c>
      <c r="U54" s="156">
        <f t="shared" si="2"/>
        <v>162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162</v>
      </c>
      <c r="E55">
        <f>BAWANA!AQ55</f>
        <v>0</v>
      </c>
      <c r="F55">
        <f t="shared" si="4"/>
        <v>736</v>
      </c>
      <c r="G55">
        <f t="shared" si="5"/>
        <v>162</v>
      </c>
      <c r="H55" s="154"/>
      <c r="I55">
        <f>BRPL_EOD!AO55+BRPL_EOD!AP55</f>
        <v>110</v>
      </c>
      <c r="J55">
        <f>BYPL_EOD!AO55+BYPL_EOD!AP55</f>
        <v>0</v>
      </c>
      <c r="K55">
        <f>MES_EOD!AO55+MES_EOD!AP55</f>
        <v>3</v>
      </c>
      <c r="L55">
        <f>NDMC_EOD!AO55+NDMC_EOD!AP55</f>
        <v>14</v>
      </c>
      <c r="M55">
        <f>TPDDL_EOD!AO55+TPDDL_EOD!AP55</f>
        <v>35</v>
      </c>
      <c r="N55">
        <f t="shared" si="0"/>
        <v>162</v>
      </c>
      <c r="O55" s="154">
        <f t="shared" si="1"/>
        <v>0</v>
      </c>
      <c r="P55">
        <v>110</v>
      </c>
      <c r="Q55">
        <v>0</v>
      </c>
      <c r="R55">
        <v>3</v>
      </c>
      <c r="S55">
        <v>14</v>
      </c>
      <c r="T55">
        <v>35</v>
      </c>
      <c r="U55" s="156">
        <f t="shared" si="2"/>
        <v>162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162</v>
      </c>
      <c r="E56">
        <f>BAWANA!AQ56</f>
        <v>0</v>
      </c>
      <c r="F56">
        <f t="shared" si="4"/>
        <v>736</v>
      </c>
      <c r="G56">
        <f t="shared" si="5"/>
        <v>162</v>
      </c>
      <c r="H56" s="154"/>
      <c r="I56">
        <f>BRPL_EOD!AO56+BRPL_EOD!AP56</f>
        <v>110</v>
      </c>
      <c r="J56">
        <f>BYPL_EOD!AO56+BYPL_EOD!AP56</f>
        <v>0</v>
      </c>
      <c r="K56">
        <f>MES_EOD!AO56+MES_EOD!AP56</f>
        <v>3</v>
      </c>
      <c r="L56">
        <f>NDMC_EOD!AO56+NDMC_EOD!AP56</f>
        <v>14</v>
      </c>
      <c r="M56">
        <f>TPDDL_EOD!AO56+TPDDL_EOD!AP56</f>
        <v>35</v>
      </c>
      <c r="N56">
        <f t="shared" si="0"/>
        <v>162</v>
      </c>
      <c r="O56" s="154">
        <f t="shared" si="1"/>
        <v>0</v>
      </c>
      <c r="P56">
        <v>110</v>
      </c>
      <c r="Q56">
        <v>0</v>
      </c>
      <c r="R56">
        <v>3</v>
      </c>
      <c r="S56">
        <v>14</v>
      </c>
      <c r="T56">
        <v>35</v>
      </c>
      <c r="U56" s="156">
        <f t="shared" si="2"/>
        <v>162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162</v>
      </c>
      <c r="E57">
        <f>BAWANA!AQ57</f>
        <v>0</v>
      </c>
      <c r="F57">
        <f t="shared" si="4"/>
        <v>736</v>
      </c>
      <c r="G57">
        <f t="shared" si="5"/>
        <v>162</v>
      </c>
      <c r="H57" s="154"/>
      <c r="I57">
        <f>BRPL_EOD!AO57+BRPL_EOD!AP57</f>
        <v>110</v>
      </c>
      <c r="J57">
        <f>BYPL_EOD!AO57+BYPL_EOD!AP57</f>
        <v>0</v>
      </c>
      <c r="K57">
        <f>MES_EOD!AO57+MES_EOD!AP57</f>
        <v>3</v>
      </c>
      <c r="L57">
        <f>NDMC_EOD!AO57+NDMC_EOD!AP57</f>
        <v>14</v>
      </c>
      <c r="M57">
        <f>TPDDL_EOD!AO57+TPDDL_EOD!AP57</f>
        <v>35</v>
      </c>
      <c r="N57">
        <f t="shared" si="0"/>
        <v>162</v>
      </c>
      <c r="O57" s="154">
        <f t="shared" si="1"/>
        <v>0</v>
      </c>
      <c r="P57">
        <v>110</v>
      </c>
      <c r="Q57">
        <v>0</v>
      </c>
      <c r="R57">
        <v>3</v>
      </c>
      <c r="S57">
        <v>14</v>
      </c>
      <c r="T57">
        <v>35</v>
      </c>
      <c r="U57" s="156">
        <f t="shared" si="2"/>
        <v>162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162</v>
      </c>
      <c r="E58">
        <f>BAWANA!AQ58</f>
        <v>0</v>
      </c>
      <c r="F58">
        <f t="shared" si="4"/>
        <v>736</v>
      </c>
      <c r="G58">
        <f t="shared" si="5"/>
        <v>162</v>
      </c>
      <c r="H58" s="154"/>
      <c r="I58">
        <f>BRPL_EOD!AO58+BRPL_EOD!AP58</f>
        <v>110</v>
      </c>
      <c r="J58">
        <f>BYPL_EOD!AO58+BYPL_EOD!AP58</f>
        <v>0</v>
      </c>
      <c r="K58">
        <f>MES_EOD!AO58+MES_EOD!AP58</f>
        <v>3</v>
      </c>
      <c r="L58">
        <f>NDMC_EOD!AO58+NDMC_EOD!AP58</f>
        <v>14</v>
      </c>
      <c r="M58">
        <f>TPDDL_EOD!AO58+TPDDL_EOD!AP58</f>
        <v>35</v>
      </c>
      <c r="N58">
        <f t="shared" si="0"/>
        <v>162</v>
      </c>
      <c r="O58" s="154">
        <f t="shared" si="1"/>
        <v>0</v>
      </c>
      <c r="P58">
        <v>110</v>
      </c>
      <c r="Q58">
        <v>0</v>
      </c>
      <c r="R58">
        <v>3</v>
      </c>
      <c r="S58">
        <v>14</v>
      </c>
      <c r="T58">
        <v>35</v>
      </c>
      <c r="U58" s="156">
        <f t="shared" si="2"/>
        <v>162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162</v>
      </c>
      <c r="E59">
        <f>BAWANA!AQ59</f>
        <v>0</v>
      </c>
      <c r="F59">
        <f t="shared" si="4"/>
        <v>736</v>
      </c>
      <c r="G59">
        <f t="shared" si="5"/>
        <v>162</v>
      </c>
      <c r="H59" s="154"/>
      <c r="I59">
        <f>BRPL_EOD!AO59+BRPL_EOD!AP59</f>
        <v>110</v>
      </c>
      <c r="J59">
        <f>BYPL_EOD!AO59+BYPL_EOD!AP59</f>
        <v>0</v>
      </c>
      <c r="K59">
        <f>MES_EOD!AO59+MES_EOD!AP59</f>
        <v>3</v>
      </c>
      <c r="L59">
        <f>NDMC_EOD!AO59+NDMC_EOD!AP59</f>
        <v>14</v>
      </c>
      <c r="M59">
        <f>TPDDL_EOD!AO59+TPDDL_EOD!AP59</f>
        <v>35</v>
      </c>
      <c r="N59">
        <f t="shared" si="0"/>
        <v>162</v>
      </c>
      <c r="O59" s="154">
        <f t="shared" si="1"/>
        <v>0</v>
      </c>
      <c r="P59">
        <v>110</v>
      </c>
      <c r="Q59">
        <v>0</v>
      </c>
      <c r="R59">
        <v>3</v>
      </c>
      <c r="S59">
        <v>14</v>
      </c>
      <c r="T59">
        <v>35</v>
      </c>
      <c r="U59" s="156">
        <f t="shared" si="2"/>
        <v>162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162</v>
      </c>
      <c r="E60">
        <f>BAWANA!AQ60</f>
        <v>0</v>
      </c>
      <c r="F60">
        <f t="shared" si="4"/>
        <v>736</v>
      </c>
      <c r="G60">
        <f t="shared" si="5"/>
        <v>162</v>
      </c>
      <c r="H60" s="154"/>
      <c r="I60">
        <f>BRPL_EOD!AO60+BRPL_EOD!AP60</f>
        <v>110</v>
      </c>
      <c r="J60">
        <f>BYPL_EOD!AO60+BYPL_EOD!AP60</f>
        <v>0</v>
      </c>
      <c r="K60">
        <f>MES_EOD!AO60+MES_EOD!AP60</f>
        <v>3</v>
      </c>
      <c r="L60">
        <f>NDMC_EOD!AO60+NDMC_EOD!AP60</f>
        <v>14</v>
      </c>
      <c r="M60">
        <f>TPDDL_EOD!AO60+TPDDL_EOD!AP60</f>
        <v>35</v>
      </c>
      <c r="N60">
        <f t="shared" si="0"/>
        <v>162</v>
      </c>
      <c r="O60" s="154">
        <f t="shared" si="1"/>
        <v>0</v>
      </c>
      <c r="P60">
        <v>110</v>
      </c>
      <c r="Q60">
        <v>0</v>
      </c>
      <c r="R60">
        <v>3</v>
      </c>
      <c r="S60">
        <v>14</v>
      </c>
      <c r="T60">
        <v>35</v>
      </c>
      <c r="U60" s="156">
        <f t="shared" si="2"/>
        <v>162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162</v>
      </c>
      <c r="E61">
        <f>BAWANA!AQ61</f>
        <v>0</v>
      </c>
      <c r="F61">
        <f t="shared" si="4"/>
        <v>736</v>
      </c>
      <c r="G61">
        <f t="shared" si="5"/>
        <v>162</v>
      </c>
      <c r="H61" s="154"/>
      <c r="I61">
        <f>BRPL_EOD!AO61+BRPL_EOD!AP61</f>
        <v>110</v>
      </c>
      <c r="J61">
        <f>BYPL_EOD!AO61+BYPL_EOD!AP61</f>
        <v>0</v>
      </c>
      <c r="K61">
        <f>MES_EOD!AO61+MES_EOD!AP61</f>
        <v>3</v>
      </c>
      <c r="L61">
        <f>NDMC_EOD!AO61+NDMC_EOD!AP61</f>
        <v>14</v>
      </c>
      <c r="M61">
        <f>TPDDL_EOD!AO61+TPDDL_EOD!AP61</f>
        <v>35</v>
      </c>
      <c r="N61">
        <f t="shared" si="0"/>
        <v>162</v>
      </c>
      <c r="O61" s="154">
        <f t="shared" si="1"/>
        <v>0</v>
      </c>
      <c r="P61">
        <v>110</v>
      </c>
      <c r="Q61">
        <v>0</v>
      </c>
      <c r="R61">
        <v>3</v>
      </c>
      <c r="S61">
        <v>14</v>
      </c>
      <c r="T61">
        <v>35</v>
      </c>
      <c r="U61" s="156">
        <f t="shared" si="2"/>
        <v>162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162</v>
      </c>
      <c r="E62">
        <f>BAWANA!AQ62</f>
        <v>0</v>
      </c>
      <c r="F62">
        <f t="shared" si="4"/>
        <v>736</v>
      </c>
      <c r="G62">
        <f t="shared" si="5"/>
        <v>162</v>
      </c>
      <c r="H62" s="154"/>
      <c r="I62">
        <f>BRPL_EOD!AO62+BRPL_EOD!AP62</f>
        <v>110</v>
      </c>
      <c r="J62">
        <f>BYPL_EOD!AO62+BYPL_EOD!AP62</f>
        <v>0</v>
      </c>
      <c r="K62">
        <f>MES_EOD!AO62+MES_EOD!AP62</f>
        <v>3</v>
      </c>
      <c r="L62">
        <f>NDMC_EOD!AO62+NDMC_EOD!AP62</f>
        <v>14</v>
      </c>
      <c r="M62">
        <f>TPDDL_EOD!AO62+TPDDL_EOD!AP62</f>
        <v>35</v>
      </c>
      <c r="N62">
        <f t="shared" si="0"/>
        <v>162</v>
      </c>
      <c r="O62" s="154">
        <f t="shared" si="1"/>
        <v>0</v>
      </c>
      <c r="P62">
        <v>110</v>
      </c>
      <c r="Q62">
        <v>0</v>
      </c>
      <c r="R62">
        <v>3</v>
      </c>
      <c r="S62">
        <v>14</v>
      </c>
      <c r="T62">
        <v>35</v>
      </c>
      <c r="U62" s="156">
        <f t="shared" si="2"/>
        <v>162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162</v>
      </c>
      <c r="E63">
        <f>BAWANA!AQ63</f>
        <v>0</v>
      </c>
      <c r="F63">
        <f t="shared" si="4"/>
        <v>736</v>
      </c>
      <c r="G63">
        <f t="shared" si="5"/>
        <v>162</v>
      </c>
      <c r="H63" s="154"/>
      <c r="I63">
        <f>BRPL_EOD!AO63+BRPL_EOD!AP63</f>
        <v>110</v>
      </c>
      <c r="J63">
        <f>BYPL_EOD!AO63+BYPL_EOD!AP63</f>
        <v>0</v>
      </c>
      <c r="K63">
        <f>MES_EOD!AO63+MES_EOD!AP63</f>
        <v>3</v>
      </c>
      <c r="L63">
        <f>NDMC_EOD!AO63+NDMC_EOD!AP63</f>
        <v>14</v>
      </c>
      <c r="M63">
        <f>TPDDL_EOD!AO63+TPDDL_EOD!AP63</f>
        <v>35</v>
      </c>
      <c r="N63">
        <f t="shared" si="0"/>
        <v>162</v>
      </c>
      <c r="O63" s="154">
        <f t="shared" si="1"/>
        <v>0</v>
      </c>
      <c r="P63">
        <v>110</v>
      </c>
      <c r="Q63">
        <v>0</v>
      </c>
      <c r="R63">
        <v>3</v>
      </c>
      <c r="S63">
        <v>14</v>
      </c>
      <c r="T63">
        <v>35</v>
      </c>
      <c r="U63" s="156">
        <f t="shared" si="2"/>
        <v>162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162</v>
      </c>
      <c r="E64">
        <f>BAWANA!AQ64</f>
        <v>0</v>
      </c>
      <c r="F64">
        <f t="shared" si="4"/>
        <v>736</v>
      </c>
      <c r="G64">
        <f t="shared" si="5"/>
        <v>162</v>
      </c>
      <c r="H64" s="154"/>
      <c r="I64">
        <f>BRPL_EOD!AO64+BRPL_EOD!AP64</f>
        <v>110</v>
      </c>
      <c r="J64">
        <f>BYPL_EOD!AO64+BYPL_EOD!AP64</f>
        <v>0</v>
      </c>
      <c r="K64">
        <f>MES_EOD!AO64+MES_EOD!AP64</f>
        <v>3</v>
      </c>
      <c r="L64">
        <f>NDMC_EOD!AO64+NDMC_EOD!AP64</f>
        <v>14</v>
      </c>
      <c r="M64">
        <f>TPDDL_EOD!AO64+TPDDL_EOD!AP64</f>
        <v>35</v>
      </c>
      <c r="N64">
        <f t="shared" si="0"/>
        <v>162</v>
      </c>
      <c r="O64" s="154">
        <f t="shared" si="1"/>
        <v>0</v>
      </c>
      <c r="P64">
        <v>110</v>
      </c>
      <c r="Q64">
        <v>0</v>
      </c>
      <c r="R64">
        <v>3</v>
      </c>
      <c r="S64">
        <v>14</v>
      </c>
      <c r="T64">
        <v>35</v>
      </c>
      <c r="U64" s="156">
        <f t="shared" si="2"/>
        <v>162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252</v>
      </c>
      <c r="E65">
        <f>BAWANA!AQ65</f>
        <v>0</v>
      </c>
      <c r="F65">
        <f t="shared" si="4"/>
        <v>736</v>
      </c>
      <c r="G65">
        <f t="shared" si="5"/>
        <v>252</v>
      </c>
      <c r="H65" s="154"/>
      <c r="I65">
        <f>BRPL_EOD!AO65+BRPL_EOD!AP65</f>
        <v>200</v>
      </c>
      <c r="J65">
        <f>BYPL_EOD!AO65+BYPL_EOD!AP65</f>
        <v>0</v>
      </c>
      <c r="K65">
        <f>MES_EOD!AO65+MES_EOD!AP65</f>
        <v>3</v>
      </c>
      <c r="L65">
        <f>NDMC_EOD!AO65+NDMC_EOD!AP65</f>
        <v>14</v>
      </c>
      <c r="M65">
        <f>TPDDL_EOD!AO65+TPDDL_EOD!AP65</f>
        <v>35</v>
      </c>
      <c r="N65">
        <f t="shared" si="0"/>
        <v>252</v>
      </c>
      <c r="O65" s="154">
        <f t="shared" si="1"/>
        <v>0</v>
      </c>
      <c r="P65">
        <v>200</v>
      </c>
      <c r="Q65">
        <v>0</v>
      </c>
      <c r="R65">
        <v>3</v>
      </c>
      <c r="S65">
        <v>14</v>
      </c>
      <c r="T65">
        <v>35</v>
      </c>
      <c r="U65" s="156">
        <f t="shared" si="2"/>
        <v>252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290</v>
      </c>
      <c r="E66">
        <f>BAWANA!AQ66</f>
        <v>0</v>
      </c>
      <c r="F66">
        <f t="shared" si="4"/>
        <v>736</v>
      </c>
      <c r="G66">
        <f t="shared" si="5"/>
        <v>290</v>
      </c>
      <c r="H66" s="154"/>
      <c r="I66">
        <f>BRPL_EOD!AO66+BRPL_EOD!AP66</f>
        <v>240.07</v>
      </c>
      <c r="J66">
        <f>BYPL_EOD!AO66+BYPL_EOD!AP66</f>
        <v>0</v>
      </c>
      <c r="K66">
        <f>MES_EOD!AO66+MES_EOD!AP66</f>
        <v>2.88</v>
      </c>
      <c r="L66">
        <f>NDMC_EOD!AO66+NDMC_EOD!AP66</f>
        <v>13.44</v>
      </c>
      <c r="M66">
        <f>TPDDL_EOD!AO66+TPDDL_EOD!AP66</f>
        <v>33.61</v>
      </c>
      <c r="N66">
        <f t="shared" si="0"/>
        <v>290</v>
      </c>
      <c r="O66" s="154">
        <f t="shared" si="1"/>
        <v>0</v>
      </c>
      <c r="P66">
        <v>240.07</v>
      </c>
      <c r="Q66">
        <v>0</v>
      </c>
      <c r="R66">
        <v>2.88</v>
      </c>
      <c r="S66">
        <v>13.44</v>
      </c>
      <c r="T66">
        <v>33.61</v>
      </c>
      <c r="U66" s="156">
        <f t="shared" si="2"/>
        <v>290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290</v>
      </c>
      <c r="E67">
        <f>BAWANA!AQ67</f>
        <v>0</v>
      </c>
      <c r="F67">
        <f t="shared" si="4"/>
        <v>736</v>
      </c>
      <c r="G67">
        <f t="shared" si="5"/>
        <v>290</v>
      </c>
      <c r="H67" s="154"/>
      <c r="I67">
        <f>BRPL_EOD!AO67+BRPL_EOD!AP67</f>
        <v>240.07</v>
      </c>
      <c r="J67">
        <f>BYPL_EOD!AO67+BYPL_EOD!AP67</f>
        <v>0</v>
      </c>
      <c r="K67">
        <f>MES_EOD!AO67+MES_EOD!AP67</f>
        <v>2.88</v>
      </c>
      <c r="L67">
        <f>NDMC_EOD!AO67+NDMC_EOD!AP67</f>
        <v>13.44</v>
      </c>
      <c r="M67">
        <f>TPDDL_EOD!AO67+TPDDL_EOD!AP67</f>
        <v>33.61</v>
      </c>
      <c r="N67">
        <f t="shared" ref="N67:N98" si="7">SUM(I67:M67)</f>
        <v>290</v>
      </c>
      <c r="O67" s="154">
        <f t="shared" ref="O67:O98" si="8">G67-N67</f>
        <v>0</v>
      </c>
      <c r="P67">
        <v>240.07</v>
      </c>
      <c r="Q67">
        <v>0</v>
      </c>
      <c r="R67">
        <v>2.88</v>
      </c>
      <c r="S67">
        <v>13.44</v>
      </c>
      <c r="T67">
        <v>33.61</v>
      </c>
      <c r="U67" s="156">
        <f t="shared" ref="U67:U98" si="9">SUM(P67:T67)</f>
        <v>290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290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290</v>
      </c>
      <c r="H68" s="154"/>
      <c r="I68">
        <f>BRPL_EOD!AO68+BRPL_EOD!AP68</f>
        <v>240.07</v>
      </c>
      <c r="J68">
        <f>BYPL_EOD!AO68+BYPL_EOD!AP68</f>
        <v>0</v>
      </c>
      <c r="K68">
        <f>MES_EOD!AO68+MES_EOD!AP68</f>
        <v>2.88</v>
      </c>
      <c r="L68">
        <f>NDMC_EOD!AO68+NDMC_EOD!AP68</f>
        <v>13.44</v>
      </c>
      <c r="M68">
        <f>TPDDL_EOD!AO68+TPDDL_EOD!AP68</f>
        <v>33.61</v>
      </c>
      <c r="N68">
        <f t="shared" si="7"/>
        <v>290</v>
      </c>
      <c r="O68" s="154">
        <f t="shared" si="8"/>
        <v>0</v>
      </c>
      <c r="P68">
        <v>240.07</v>
      </c>
      <c r="Q68">
        <v>0</v>
      </c>
      <c r="R68">
        <v>2.88</v>
      </c>
      <c r="S68">
        <v>13.44</v>
      </c>
      <c r="T68">
        <v>33.61</v>
      </c>
      <c r="U68" s="156">
        <f t="shared" si="9"/>
        <v>290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290</v>
      </c>
      <c r="E69">
        <f>BAWANA!AQ69</f>
        <v>0</v>
      </c>
      <c r="F69">
        <f t="shared" si="11"/>
        <v>736</v>
      </c>
      <c r="G69">
        <f t="shared" si="12"/>
        <v>290</v>
      </c>
      <c r="H69" s="154"/>
      <c r="I69">
        <f>BRPL_EOD!AO69+BRPL_EOD!AP69</f>
        <v>240.07</v>
      </c>
      <c r="J69">
        <f>BYPL_EOD!AO69+BYPL_EOD!AP69</f>
        <v>0</v>
      </c>
      <c r="K69">
        <f>MES_EOD!AO69+MES_EOD!AP69</f>
        <v>2.88</v>
      </c>
      <c r="L69">
        <f>NDMC_EOD!AO69+NDMC_EOD!AP69</f>
        <v>13.44</v>
      </c>
      <c r="M69">
        <f>TPDDL_EOD!AO69+TPDDL_EOD!AP69</f>
        <v>33.61</v>
      </c>
      <c r="N69">
        <f t="shared" si="7"/>
        <v>290</v>
      </c>
      <c r="O69" s="154">
        <f t="shared" si="8"/>
        <v>0</v>
      </c>
      <c r="P69">
        <v>240.07</v>
      </c>
      <c r="Q69">
        <v>0</v>
      </c>
      <c r="R69">
        <v>2.88</v>
      </c>
      <c r="S69">
        <v>13.44</v>
      </c>
      <c r="T69">
        <v>33.61</v>
      </c>
      <c r="U69" s="156">
        <f t="shared" si="9"/>
        <v>290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290</v>
      </c>
      <c r="E70">
        <f>BAWANA!AQ70</f>
        <v>0</v>
      </c>
      <c r="F70">
        <f t="shared" si="11"/>
        <v>736</v>
      </c>
      <c r="G70">
        <f t="shared" si="12"/>
        <v>290</v>
      </c>
      <c r="H70" s="154"/>
      <c r="I70">
        <f>BRPL_EOD!AO70+BRPL_EOD!AP70</f>
        <v>240.07</v>
      </c>
      <c r="J70">
        <f>BYPL_EOD!AO70+BYPL_EOD!AP70</f>
        <v>0</v>
      </c>
      <c r="K70">
        <f>MES_EOD!AO70+MES_EOD!AP70</f>
        <v>2.88</v>
      </c>
      <c r="L70">
        <f>NDMC_EOD!AO70+NDMC_EOD!AP70</f>
        <v>13.44</v>
      </c>
      <c r="M70">
        <f>TPDDL_EOD!AO70+TPDDL_EOD!AP70</f>
        <v>33.61</v>
      </c>
      <c r="N70">
        <f t="shared" si="7"/>
        <v>290</v>
      </c>
      <c r="O70" s="154">
        <f t="shared" si="8"/>
        <v>0</v>
      </c>
      <c r="P70">
        <v>240.07</v>
      </c>
      <c r="Q70">
        <v>0</v>
      </c>
      <c r="R70">
        <v>2.88</v>
      </c>
      <c r="S70">
        <v>13.44</v>
      </c>
      <c r="T70">
        <v>33.61</v>
      </c>
      <c r="U70" s="156">
        <f t="shared" si="9"/>
        <v>290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290</v>
      </c>
      <c r="E71">
        <f>BAWANA!AQ71</f>
        <v>0</v>
      </c>
      <c r="F71">
        <f t="shared" si="11"/>
        <v>736</v>
      </c>
      <c r="G71">
        <f t="shared" si="12"/>
        <v>290</v>
      </c>
      <c r="H71" s="154"/>
      <c r="I71">
        <f>BRPL_EOD!AO71+BRPL_EOD!AP71</f>
        <v>240.07</v>
      </c>
      <c r="J71">
        <f>BYPL_EOD!AO71+BYPL_EOD!AP71</f>
        <v>0</v>
      </c>
      <c r="K71">
        <f>MES_EOD!AO71+MES_EOD!AP71</f>
        <v>2.88</v>
      </c>
      <c r="L71">
        <f>NDMC_EOD!AO71+NDMC_EOD!AP71</f>
        <v>13.44</v>
      </c>
      <c r="M71">
        <f>TPDDL_EOD!AO71+TPDDL_EOD!AP71</f>
        <v>33.61</v>
      </c>
      <c r="N71">
        <f t="shared" si="7"/>
        <v>290</v>
      </c>
      <c r="O71" s="154">
        <f t="shared" si="8"/>
        <v>0</v>
      </c>
      <c r="P71">
        <v>240.07</v>
      </c>
      <c r="Q71">
        <v>0</v>
      </c>
      <c r="R71">
        <v>2.88</v>
      </c>
      <c r="S71">
        <v>13.44</v>
      </c>
      <c r="T71">
        <v>33.61</v>
      </c>
      <c r="U71" s="156">
        <f t="shared" si="9"/>
        <v>290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290</v>
      </c>
      <c r="E72">
        <f>BAWANA!AQ72</f>
        <v>0</v>
      </c>
      <c r="F72">
        <f t="shared" si="11"/>
        <v>736</v>
      </c>
      <c r="G72">
        <f t="shared" si="12"/>
        <v>290</v>
      </c>
      <c r="H72" s="154"/>
      <c r="I72">
        <f>BRPL_EOD!AO72+BRPL_EOD!AP72</f>
        <v>240.07</v>
      </c>
      <c r="J72">
        <f>BYPL_EOD!AO72+BYPL_EOD!AP72</f>
        <v>0</v>
      </c>
      <c r="K72">
        <f>MES_EOD!AO72+MES_EOD!AP72</f>
        <v>2.88</v>
      </c>
      <c r="L72">
        <f>NDMC_EOD!AO72+NDMC_EOD!AP72</f>
        <v>13.44</v>
      </c>
      <c r="M72">
        <f>TPDDL_EOD!AO72+TPDDL_EOD!AP72</f>
        <v>33.61</v>
      </c>
      <c r="N72">
        <f t="shared" si="7"/>
        <v>290</v>
      </c>
      <c r="O72" s="154">
        <f t="shared" si="8"/>
        <v>0</v>
      </c>
      <c r="P72">
        <v>240.07</v>
      </c>
      <c r="Q72">
        <v>0</v>
      </c>
      <c r="R72">
        <v>2.88</v>
      </c>
      <c r="S72">
        <v>13.44</v>
      </c>
      <c r="T72">
        <v>33.61</v>
      </c>
      <c r="U72" s="156">
        <f t="shared" si="9"/>
        <v>290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162</v>
      </c>
      <c r="E73">
        <f>BAWANA!AQ73</f>
        <v>0</v>
      </c>
      <c r="F73">
        <f t="shared" si="11"/>
        <v>736</v>
      </c>
      <c r="G73">
        <f t="shared" si="12"/>
        <v>162</v>
      </c>
      <c r="H73" s="154"/>
      <c r="I73">
        <f>BRPL_EOD!AO73+BRPL_EOD!AP73</f>
        <v>110</v>
      </c>
      <c r="J73">
        <f>BYPL_EOD!AO73+BYPL_EOD!AP73</f>
        <v>0</v>
      </c>
      <c r="K73">
        <f>MES_EOD!AO73+MES_EOD!AP73</f>
        <v>3</v>
      </c>
      <c r="L73">
        <f>NDMC_EOD!AO73+NDMC_EOD!AP73</f>
        <v>14</v>
      </c>
      <c r="M73">
        <f>TPDDL_EOD!AO73+TPDDL_EOD!AP73</f>
        <v>35</v>
      </c>
      <c r="N73">
        <f t="shared" si="7"/>
        <v>162</v>
      </c>
      <c r="O73" s="154">
        <f t="shared" si="8"/>
        <v>0</v>
      </c>
      <c r="P73">
        <v>110</v>
      </c>
      <c r="Q73">
        <v>0</v>
      </c>
      <c r="R73">
        <v>3</v>
      </c>
      <c r="S73">
        <v>14</v>
      </c>
      <c r="T73">
        <v>35</v>
      </c>
      <c r="U73" s="156">
        <f t="shared" si="9"/>
        <v>162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162</v>
      </c>
      <c r="E74">
        <f>BAWANA!AQ74</f>
        <v>0</v>
      </c>
      <c r="F74">
        <f t="shared" si="11"/>
        <v>736</v>
      </c>
      <c r="G74">
        <f t="shared" si="12"/>
        <v>162</v>
      </c>
      <c r="H74" s="154"/>
      <c r="I74">
        <f>BRPL_EOD!AO74+BRPL_EOD!AP74</f>
        <v>110</v>
      </c>
      <c r="J74">
        <f>BYPL_EOD!AO74+BYPL_EOD!AP74</f>
        <v>0</v>
      </c>
      <c r="K74">
        <f>MES_EOD!AO74+MES_EOD!AP74</f>
        <v>3</v>
      </c>
      <c r="L74">
        <f>NDMC_EOD!AO74+NDMC_EOD!AP74</f>
        <v>14</v>
      </c>
      <c r="M74">
        <f>TPDDL_EOD!AO74+TPDDL_EOD!AP74</f>
        <v>35</v>
      </c>
      <c r="N74">
        <f t="shared" si="7"/>
        <v>162</v>
      </c>
      <c r="O74" s="154">
        <f t="shared" si="8"/>
        <v>0</v>
      </c>
      <c r="P74">
        <v>110</v>
      </c>
      <c r="Q74">
        <v>0</v>
      </c>
      <c r="R74">
        <v>3</v>
      </c>
      <c r="S74">
        <v>14</v>
      </c>
      <c r="T74">
        <v>35</v>
      </c>
      <c r="U74" s="156">
        <f t="shared" si="9"/>
        <v>162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162</v>
      </c>
      <c r="E75">
        <f>BAWANA!AQ75</f>
        <v>0</v>
      </c>
      <c r="F75">
        <f t="shared" si="11"/>
        <v>752</v>
      </c>
      <c r="G75">
        <f t="shared" si="12"/>
        <v>162</v>
      </c>
      <c r="H75" s="154"/>
      <c r="I75">
        <f>BRPL_EOD!AO75+BRPL_EOD!AP75</f>
        <v>110</v>
      </c>
      <c r="J75">
        <f>BYPL_EOD!AO75+BYPL_EOD!AP75</f>
        <v>0</v>
      </c>
      <c r="K75">
        <f>MES_EOD!AO75+MES_EOD!AP75</f>
        <v>3</v>
      </c>
      <c r="L75">
        <f>NDMC_EOD!AO75+NDMC_EOD!AP75</f>
        <v>14</v>
      </c>
      <c r="M75">
        <f>TPDDL_EOD!AO75+TPDDL_EOD!AP75</f>
        <v>35</v>
      </c>
      <c r="N75">
        <f t="shared" si="7"/>
        <v>162</v>
      </c>
      <c r="O75" s="154">
        <f t="shared" si="8"/>
        <v>0</v>
      </c>
      <c r="P75">
        <v>110</v>
      </c>
      <c r="Q75">
        <v>0</v>
      </c>
      <c r="R75">
        <v>3</v>
      </c>
      <c r="S75">
        <v>14</v>
      </c>
      <c r="T75">
        <v>35</v>
      </c>
      <c r="U75" s="156">
        <f t="shared" si="9"/>
        <v>162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162</v>
      </c>
      <c r="E76">
        <f>BAWANA!AQ76</f>
        <v>0</v>
      </c>
      <c r="F76">
        <f t="shared" si="11"/>
        <v>752</v>
      </c>
      <c r="G76">
        <f t="shared" si="12"/>
        <v>162</v>
      </c>
      <c r="H76" s="154"/>
      <c r="I76">
        <f>BRPL_EOD!AO76+BRPL_EOD!AP76</f>
        <v>110</v>
      </c>
      <c r="J76">
        <f>BYPL_EOD!AO76+BYPL_EOD!AP76</f>
        <v>0</v>
      </c>
      <c r="K76">
        <f>MES_EOD!AO76+MES_EOD!AP76</f>
        <v>3</v>
      </c>
      <c r="L76">
        <f>NDMC_EOD!AO76+NDMC_EOD!AP76</f>
        <v>14</v>
      </c>
      <c r="M76">
        <f>TPDDL_EOD!AO76+TPDDL_EOD!AP76</f>
        <v>35</v>
      </c>
      <c r="N76">
        <f t="shared" si="7"/>
        <v>162</v>
      </c>
      <c r="O76" s="154">
        <f t="shared" si="8"/>
        <v>0</v>
      </c>
      <c r="P76">
        <v>110</v>
      </c>
      <c r="Q76">
        <v>0</v>
      </c>
      <c r="R76">
        <v>3</v>
      </c>
      <c r="S76">
        <v>14</v>
      </c>
      <c r="T76">
        <v>35</v>
      </c>
      <c r="U76" s="156">
        <f t="shared" si="9"/>
        <v>162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162</v>
      </c>
      <c r="E77">
        <f>BAWANA!AQ77</f>
        <v>0</v>
      </c>
      <c r="F77">
        <f t="shared" si="11"/>
        <v>752</v>
      </c>
      <c r="G77">
        <f t="shared" si="12"/>
        <v>162</v>
      </c>
      <c r="H77" s="154"/>
      <c r="I77">
        <f>BRPL_EOD!AO77+BRPL_EOD!AP77</f>
        <v>110</v>
      </c>
      <c r="J77">
        <f>BYPL_EOD!AO77+BYPL_EOD!AP77</f>
        <v>0</v>
      </c>
      <c r="K77">
        <f>MES_EOD!AO77+MES_EOD!AP77</f>
        <v>3</v>
      </c>
      <c r="L77">
        <f>NDMC_EOD!AO77+NDMC_EOD!AP77</f>
        <v>14</v>
      </c>
      <c r="M77">
        <f>TPDDL_EOD!AO77+TPDDL_EOD!AP77</f>
        <v>35</v>
      </c>
      <c r="N77">
        <f t="shared" si="7"/>
        <v>162</v>
      </c>
      <c r="O77" s="154">
        <f t="shared" si="8"/>
        <v>0</v>
      </c>
      <c r="P77">
        <v>110</v>
      </c>
      <c r="Q77">
        <v>0</v>
      </c>
      <c r="R77">
        <v>3</v>
      </c>
      <c r="S77">
        <v>14</v>
      </c>
      <c r="T77">
        <v>35</v>
      </c>
      <c r="U77" s="156">
        <f t="shared" si="9"/>
        <v>162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162</v>
      </c>
      <c r="E78">
        <f>BAWANA!AQ78</f>
        <v>0</v>
      </c>
      <c r="F78">
        <f t="shared" si="11"/>
        <v>752</v>
      </c>
      <c r="G78">
        <f t="shared" si="12"/>
        <v>162</v>
      </c>
      <c r="H78" s="154"/>
      <c r="I78">
        <f>BRPL_EOD!AO78+BRPL_EOD!AP78</f>
        <v>110</v>
      </c>
      <c r="J78">
        <f>BYPL_EOD!AO78+BYPL_EOD!AP78</f>
        <v>0</v>
      </c>
      <c r="K78">
        <f>MES_EOD!AO78+MES_EOD!AP78</f>
        <v>3</v>
      </c>
      <c r="L78">
        <f>NDMC_EOD!AO78+NDMC_EOD!AP78</f>
        <v>14</v>
      </c>
      <c r="M78">
        <f>TPDDL_EOD!AO78+TPDDL_EOD!AP78</f>
        <v>35</v>
      </c>
      <c r="N78">
        <f t="shared" si="7"/>
        <v>162</v>
      </c>
      <c r="O78" s="154">
        <f t="shared" si="8"/>
        <v>0</v>
      </c>
      <c r="P78">
        <v>110</v>
      </c>
      <c r="Q78">
        <v>0</v>
      </c>
      <c r="R78">
        <v>3</v>
      </c>
      <c r="S78">
        <v>14</v>
      </c>
      <c r="T78">
        <v>35</v>
      </c>
      <c r="U78" s="156">
        <f t="shared" si="9"/>
        <v>162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162</v>
      </c>
      <c r="E79">
        <f>BAWANA!AQ79</f>
        <v>0</v>
      </c>
      <c r="F79">
        <f t="shared" si="11"/>
        <v>752</v>
      </c>
      <c r="G79">
        <f t="shared" si="12"/>
        <v>162</v>
      </c>
      <c r="H79" s="154"/>
      <c r="I79">
        <f>BRPL_EOD!AO79+BRPL_EOD!AP79</f>
        <v>110</v>
      </c>
      <c r="J79">
        <f>BYPL_EOD!AO79+BYPL_EOD!AP79</f>
        <v>0</v>
      </c>
      <c r="K79">
        <f>MES_EOD!AO79+MES_EOD!AP79</f>
        <v>3</v>
      </c>
      <c r="L79">
        <f>NDMC_EOD!AO79+NDMC_EOD!AP79</f>
        <v>14</v>
      </c>
      <c r="M79">
        <f>TPDDL_EOD!AO79+TPDDL_EOD!AP79</f>
        <v>35</v>
      </c>
      <c r="N79">
        <f t="shared" si="7"/>
        <v>162</v>
      </c>
      <c r="O79" s="154">
        <f t="shared" si="8"/>
        <v>0</v>
      </c>
      <c r="P79">
        <v>110</v>
      </c>
      <c r="Q79">
        <v>0</v>
      </c>
      <c r="R79">
        <v>3</v>
      </c>
      <c r="S79">
        <v>14</v>
      </c>
      <c r="T79">
        <v>35</v>
      </c>
      <c r="U79" s="156">
        <f t="shared" si="9"/>
        <v>162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162</v>
      </c>
      <c r="E80">
        <f>BAWANA!AQ80</f>
        <v>0</v>
      </c>
      <c r="F80">
        <f t="shared" si="11"/>
        <v>752</v>
      </c>
      <c r="G80">
        <f t="shared" si="12"/>
        <v>162</v>
      </c>
      <c r="H80" s="154"/>
      <c r="I80">
        <f>BRPL_EOD!AO80+BRPL_EOD!AP80</f>
        <v>110</v>
      </c>
      <c r="J80">
        <f>BYPL_EOD!AO80+BYPL_EOD!AP80</f>
        <v>0</v>
      </c>
      <c r="K80">
        <f>MES_EOD!AO80+MES_EOD!AP80</f>
        <v>3</v>
      </c>
      <c r="L80">
        <f>NDMC_EOD!AO80+NDMC_EOD!AP80</f>
        <v>14</v>
      </c>
      <c r="M80">
        <f>TPDDL_EOD!AO80+TPDDL_EOD!AP80</f>
        <v>35</v>
      </c>
      <c r="N80">
        <f t="shared" si="7"/>
        <v>162</v>
      </c>
      <c r="O80" s="154">
        <f t="shared" si="8"/>
        <v>0</v>
      </c>
      <c r="P80">
        <v>110</v>
      </c>
      <c r="Q80">
        <v>0</v>
      </c>
      <c r="R80">
        <v>3</v>
      </c>
      <c r="S80">
        <v>14</v>
      </c>
      <c r="T80">
        <v>35</v>
      </c>
      <c r="U80" s="156">
        <f t="shared" si="9"/>
        <v>162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162</v>
      </c>
      <c r="E81">
        <f>BAWANA!AQ81</f>
        <v>0</v>
      </c>
      <c r="F81">
        <f t="shared" si="11"/>
        <v>752</v>
      </c>
      <c r="G81">
        <f t="shared" si="12"/>
        <v>162</v>
      </c>
      <c r="H81" s="154"/>
      <c r="I81">
        <f>BRPL_EOD!AO81+BRPL_EOD!AP81</f>
        <v>110</v>
      </c>
      <c r="J81">
        <f>BYPL_EOD!AO81+BYPL_EOD!AP81</f>
        <v>0</v>
      </c>
      <c r="K81">
        <f>MES_EOD!AO81+MES_EOD!AP81</f>
        <v>3</v>
      </c>
      <c r="L81">
        <f>NDMC_EOD!AO81+NDMC_EOD!AP81</f>
        <v>14</v>
      </c>
      <c r="M81">
        <f>TPDDL_EOD!AO81+TPDDL_EOD!AP81</f>
        <v>35</v>
      </c>
      <c r="N81">
        <f t="shared" si="7"/>
        <v>162</v>
      </c>
      <c r="O81" s="154">
        <f t="shared" si="8"/>
        <v>0</v>
      </c>
      <c r="P81">
        <v>110</v>
      </c>
      <c r="Q81">
        <v>0</v>
      </c>
      <c r="R81">
        <v>3</v>
      </c>
      <c r="S81">
        <v>14</v>
      </c>
      <c r="T81">
        <v>35</v>
      </c>
      <c r="U81" s="156">
        <f t="shared" si="9"/>
        <v>162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162</v>
      </c>
      <c r="E82">
        <f>BAWANA!AQ82</f>
        <v>0</v>
      </c>
      <c r="F82">
        <f t="shared" si="11"/>
        <v>752</v>
      </c>
      <c r="G82">
        <f t="shared" si="12"/>
        <v>162</v>
      </c>
      <c r="H82" s="154"/>
      <c r="I82">
        <f>BRPL_EOD!AO82+BRPL_EOD!AP82</f>
        <v>110</v>
      </c>
      <c r="J82">
        <f>BYPL_EOD!AO82+BYPL_EOD!AP82</f>
        <v>0</v>
      </c>
      <c r="K82">
        <f>MES_EOD!AO82+MES_EOD!AP82</f>
        <v>3</v>
      </c>
      <c r="L82">
        <f>NDMC_EOD!AO82+NDMC_EOD!AP82</f>
        <v>14</v>
      </c>
      <c r="M82">
        <f>TPDDL_EOD!AO82+TPDDL_EOD!AP82</f>
        <v>35</v>
      </c>
      <c r="N82">
        <f t="shared" si="7"/>
        <v>162</v>
      </c>
      <c r="O82" s="154">
        <f t="shared" si="8"/>
        <v>0</v>
      </c>
      <c r="P82">
        <v>110</v>
      </c>
      <c r="Q82">
        <v>0</v>
      </c>
      <c r="R82">
        <v>3</v>
      </c>
      <c r="S82">
        <v>14</v>
      </c>
      <c r="T82">
        <v>35</v>
      </c>
      <c r="U82" s="156">
        <f t="shared" si="9"/>
        <v>162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300</v>
      </c>
      <c r="E83">
        <f>BAWANA!AQ83</f>
        <v>0</v>
      </c>
      <c r="F83">
        <f t="shared" si="11"/>
        <v>752</v>
      </c>
      <c r="G83">
        <f t="shared" si="12"/>
        <v>300</v>
      </c>
      <c r="H83" s="154"/>
      <c r="I83">
        <f>BRPL_EOD!AO83+BRPL_EOD!AP83</f>
        <v>257.49</v>
      </c>
      <c r="J83">
        <f>BYPL_EOD!AO83+BYPL_EOD!AP83</f>
        <v>0</v>
      </c>
      <c r="K83">
        <f>MES_EOD!AO83+MES_EOD!AP83</f>
        <v>2.4500000000000002</v>
      </c>
      <c r="L83">
        <f>NDMC_EOD!AO83+NDMC_EOD!AP83</f>
        <v>11.44</v>
      </c>
      <c r="M83">
        <f>TPDDL_EOD!AO83+TPDDL_EOD!AP83</f>
        <v>28.61</v>
      </c>
      <c r="N83">
        <f t="shared" si="7"/>
        <v>299.99</v>
      </c>
      <c r="O83" s="154">
        <f t="shared" si="8"/>
        <v>9.9999999999909051E-3</v>
      </c>
      <c r="P83">
        <v>257.49858328610952</v>
      </c>
      <c r="Q83">
        <v>0</v>
      </c>
      <c r="R83">
        <v>2.4500816693889798</v>
      </c>
      <c r="S83">
        <v>11.440381346044868</v>
      </c>
      <c r="T83">
        <v>28.610953698456616</v>
      </c>
      <c r="U83" s="156">
        <f t="shared" si="9"/>
        <v>300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300</v>
      </c>
      <c r="E84">
        <f>BAWANA!AQ84</f>
        <v>0</v>
      </c>
      <c r="F84">
        <f t="shared" si="11"/>
        <v>752</v>
      </c>
      <c r="G84">
        <f t="shared" si="12"/>
        <v>300</v>
      </c>
      <c r="H84" s="154"/>
      <c r="I84">
        <f>BRPL_EOD!AO84+BRPL_EOD!AP84</f>
        <v>257.49</v>
      </c>
      <c r="J84">
        <f>BYPL_EOD!AO84+BYPL_EOD!AP84</f>
        <v>0</v>
      </c>
      <c r="K84">
        <f>MES_EOD!AO84+MES_EOD!AP84</f>
        <v>2.4500000000000002</v>
      </c>
      <c r="L84">
        <f>NDMC_EOD!AO84+NDMC_EOD!AP84</f>
        <v>11.44</v>
      </c>
      <c r="M84">
        <f>TPDDL_EOD!AO84+TPDDL_EOD!AP84</f>
        <v>28.61</v>
      </c>
      <c r="N84">
        <f t="shared" si="7"/>
        <v>299.99</v>
      </c>
      <c r="O84" s="154">
        <f t="shared" si="8"/>
        <v>9.9999999999909051E-3</v>
      </c>
      <c r="P84">
        <v>257.49858328610952</v>
      </c>
      <c r="Q84">
        <v>0</v>
      </c>
      <c r="R84">
        <v>2.4500816693889798</v>
      </c>
      <c r="S84">
        <v>11.440381346044868</v>
      </c>
      <c r="T84">
        <v>28.610953698456616</v>
      </c>
      <c r="U84" s="156">
        <f t="shared" si="9"/>
        <v>300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300</v>
      </c>
      <c r="E85">
        <f>BAWANA!AQ85</f>
        <v>0</v>
      </c>
      <c r="F85">
        <f t="shared" si="11"/>
        <v>752</v>
      </c>
      <c r="G85">
        <f t="shared" si="12"/>
        <v>300</v>
      </c>
      <c r="H85" s="154"/>
      <c r="I85">
        <f>BRPL_EOD!AO85+BRPL_EOD!AP85</f>
        <v>257.49</v>
      </c>
      <c r="J85">
        <f>BYPL_EOD!AO85+BYPL_EOD!AP85</f>
        <v>0</v>
      </c>
      <c r="K85">
        <f>MES_EOD!AO85+MES_EOD!AP85</f>
        <v>2.4500000000000002</v>
      </c>
      <c r="L85">
        <f>NDMC_EOD!AO85+NDMC_EOD!AP85</f>
        <v>11.44</v>
      </c>
      <c r="M85">
        <f>TPDDL_EOD!AO85+TPDDL_EOD!AP85</f>
        <v>28.61</v>
      </c>
      <c r="N85">
        <f t="shared" si="7"/>
        <v>299.99</v>
      </c>
      <c r="O85" s="154">
        <f t="shared" si="8"/>
        <v>9.9999999999909051E-3</v>
      </c>
      <c r="P85">
        <v>257.49858328610952</v>
      </c>
      <c r="Q85">
        <v>0</v>
      </c>
      <c r="R85">
        <v>2.4500816693889798</v>
      </c>
      <c r="S85">
        <v>11.440381346044868</v>
      </c>
      <c r="T85">
        <v>28.610953698456616</v>
      </c>
      <c r="U85" s="156">
        <f t="shared" si="9"/>
        <v>300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217</v>
      </c>
      <c r="E86">
        <f>BAWANA!AQ86</f>
        <v>0</v>
      </c>
      <c r="F86">
        <f t="shared" si="11"/>
        <v>752</v>
      </c>
      <c r="G86">
        <f t="shared" si="12"/>
        <v>217</v>
      </c>
      <c r="H86" s="154"/>
      <c r="I86">
        <f>BRPL_EOD!AO86+BRPL_EOD!AP86</f>
        <v>165</v>
      </c>
      <c r="J86">
        <f>BYPL_EOD!AO86+BYPL_EOD!AP86</f>
        <v>0</v>
      </c>
      <c r="K86">
        <f>MES_EOD!AO86+MES_EOD!AP86</f>
        <v>3</v>
      </c>
      <c r="L86">
        <f>NDMC_EOD!AO86+NDMC_EOD!AP86</f>
        <v>14</v>
      </c>
      <c r="M86">
        <f>TPDDL_EOD!AO86+TPDDL_EOD!AP86</f>
        <v>35</v>
      </c>
      <c r="N86">
        <f t="shared" si="7"/>
        <v>217</v>
      </c>
      <c r="O86" s="154">
        <f t="shared" si="8"/>
        <v>0</v>
      </c>
      <c r="P86">
        <v>165</v>
      </c>
      <c r="Q86">
        <v>0</v>
      </c>
      <c r="R86">
        <v>3</v>
      </c>
      <c r="S86">
        <v>14</v>
      </c>
      <c r="T86">
        <v>35</v>
      </c>
      <c r="U86" s="156">
        <f t="shared" si="9"/>
        <v>217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217</v>
      </c>
      <c r="E87">
        <f>BAWANA!AQ87</f>
        <v>0</v>
      </c>
      <c r="F87">
        <f t="shared" si="11"/>
        <v>752</v>
      </c>
      <c r="G87">
        <f t="shared" si="12"/>
        <v>217</v>
      </c>
      <c r="H87" s="154"/>
      <c r="I87">
        <f>BRPL_EOD!AO87+BRPL_EOD!AP87</f>
        <v>165</v>
      </c>
      <c r="J87">
        <f>BYPL_EOD!AO87+BYPL_EOD!AP87</f>
        <v>0</v>
      </c>
      <c r="K87">
        <f>MES_EOD!AO87+MES_EOD!AP87</f>
        <v>3</v>
      </c>
      <c r="L87">
        <f>NDMC_EOD!AO87+NDMC_EOD!AP87</f>
        <v>14</v>
      </c>
      <c r="M87">
        <f>TPDDL_EOD!AO87+TPDDL_EOD!AP87</f>
        <v>35</v>
      </c>
      <c r="N87">
        <f t="shared" si="7"/>
        <v>217</v>
      </c>
      <c r="O87" s="154">
        <f t="shared" si="8"/>
        <v>0</v>
      </c>
      <c r="P87">
        <v>165</v>
      </c>
      <c r="Q87">
        <v>0</v>
      </c>
      <c r="R87">
        <v>3</v>
      </c>
      <c r="S87">
        <v>14</v>
      </c>
      <c r="T87">
        <v>35</v>
      </c>
      <c r="U87" s="156">
        <f t="shared" si="9"/>
        <v>217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217</v>
      </c>
      <c r="E88">
        <f>BAWANA!AQ88</f>
        <v>0</v>
      </c>
      <c r="F88">
        <f t="shared" si="11"/>
        <v>752</v>
      </c>
      <c r="G88">
        <f t="shared" si="12"/>
        <v>217</v>
      </c>
      <c r="H88" s="154"/>
      <c r="I88">
        <f>BRPL_EOD!AO88+BRPL_EOD!AP88</f>
        <v>165</v>
      </c>
      <c r="J88">
        <f>BYPL_EOD!AO88+BYPL_EOD!AP88</f>
        <v>0</v>
      </c>
      <c r="K88">
        <f>MES_EOD!AO88+MES_EOD!AP88</f>
        <v>3</v>
      </c>
      <c r="L88">
        <f>NDMC_EOD!AO88+NDMC_EOD!AP88</f>
        <v>14</v>
      </c>
      <c r="M88">
        <f>TPDDL_EOD!AO88+TPDDL_EOD!AP88</f>
        <v>35</v>
      </c>
      <c r="N88">
        <f t="shared" si="7"/>
        <v>217</v>
      </c>
      <c r="O88" s="154">
        <f t="shared" si="8"/>
        <v>0</v>
      </c>
      <c r="P88">
        <v>165</v>
      </c>
      <c r="Q88">
        <v>0</v>
      </c>
      <c r="R88">
        <v>3</v>
      </c>
      <c r="S88">
        <v>14</v>
      </c>
      <c r="T88">
        <v>35</v>
      </c>
      <c r="U88" s="156">
        <f t="shared" si="9"/>
        <v>217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217</v>
      </c>
      <c r="E89">
        <f>BAWANA!AQ89</f>
        <v>0</v>
      </c>
      <c r="F89">
        <f t="shared" si="11"/>
        <v>752</v>
      </c>
      <c r="G89">
        <f t="shared" si="12"/>
        <v>217</v>
      </c>
      <c r="H89" s="154"/>
      <c r="I89">
        <f>BRPL_EOD!AO89+BRPL_EOD!AP89</f>
        <v>165</v>
      </c>
      <c r="J89">
        <f>BYPL_EOD!AO89+BYPL_EOD!AP89</f>
        <v>0</v>
      </c>
      <c r="K89">
        <f>MES_EOD!AO89+MES_EOD!AP89</f>
        <v>3</v>
      </c>
      <c r="L89">
        <f>NDMC_EOD!AO89+NDMC_EOD!AP89</f>
        <v>14</v>
      </c>
      <c r="M89">
        <f>TPDDL_EOD!AO89+TPDDL_EOD!AP89</f>
        <v>35</v>
      </c>
      <c r="N89">
        <f t="shared" si="7"/>
        <v>217</v>
      </c>
      <c r="O89" s="154">
        <f t="shared" si="8"/>
        <v>0</v>
      </c>
      <c r="P89">
        <v>165</v>
      </c>
      <c r="Q89">
        <v>0</v>
      </c>
      <c r="R89">
        <v>3</v>
      </c>
      <c r="S89">
        <v>14</v>
      </c>
      <c r="T89">
        <v>35</v>
      </c>
      <c r="U89" s="156">
        <f t="shared" si="9"/>
        <v>217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217</v>
      </c>
      <c r="E90">
        <f>BAWANA!AQ90</f>
        <v>0</v>
      </c>
      <c r="F90">
        <f t="shared" si="11"/>
        <v>752</v>
      </c>
      <c r="G90">
        <f t="shared" si="12"/>
        <v>217</v>
      </c>
      <c r="H90" s="154"/>
      <c r="I90">
        <f>BRPL_EOD!AO90+BRPL_EOD!AP90</f>
        <v>165</v>
      </c>
      <c r="J90">
        <f>BYPL_EOD!AO90+BYPL_EOD!AP90</f>
        <v>0</v>
      </c>
      <c r="K90">
        <f>MES_EOD!AO90+MES_EOD!AP90</f>
        <v>3</v>
      </c>
      <c r="L90">
        <f>NDMC_EOD!AO90+NDMC_EOD!AP90</f>
        <v>14</v>
      </c>
      <c r="M90">
        <f>TPDDL_EOD!AO90+TPDDL_EOD!AP90</f>
        <v>35</v>
      </c>
      <c r="N90">
        <f t="shared" si="7"/>
        <v>217</v>
      </c>
      <c r="O90" s="154">
        <f t="shared" si="8"/>
        <v>0</v>
      </c>
      <c r="P90">
        <v>165</v>
      </c>
      <c r="Q90">
        <v>0</v>
      </c>
      <c r="R90">
        <v>3</v>
      </c>
      <c r="S90">
        <v>14</v>
      </c>
      <c r="T90">
        <v>35</v>
      </c>
      <c r="U90" s="156">
        <f t="shared" si="9"/>
        <v>217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217</v>
      </c>
      <c r="E91">
        <f>BAWANA!AQ91</f>
        <v>0</v>
      </c>
      <c r="F91">
        <f t="shared" si="11"/>
        <v>752</v>
      </c>
      <c r="G91">
        <f t="shared" si="12"/>
        <v>217</v>
      </c>
      <c r="H91" s="154"/>
      <c r="I91">
        <f>BRPL_EOD!AO91+BRPL_EOD!AP91</f>
        <v>165</v>
      </c>
      <c r="J91">
        <f>BYPL_EOD!AO91+BYPL_EOD!AP91</f>
        <v>0</v>
      </c>
      <c r="K91">
        <f>MES_EOD!AO91+MES_EOD!AP91</f>
        <v>3</v>
      </c>
      <c r="L91">
        <f>NDMC_EOD!AO91+NDMC_EOD!AP91</f>
        <v>14</v>
      </c>
      <c r="M91">
        <f>TPDDL_EOD!AO91+TPDDL_EOD!AP91</f>
        <v>35</v>
      </c>
      <c r="N91">
        <f t="shared" si="7"/>
        <v>217</v>
      </c>
      <c r="O91" s="154">
        <f t="shared" si="8"/>
        <v>0</v>
      </c>
      <c r="P91">
        <v>165</v>
      </c>
      <c r="Q91">
        <v>0</v>
      </c>
      <c r="R91">
        <v>3</v>
      </c>
      <c r="S91">
        <v>14</v>
      </c>
      <c r="T91">
        <v>35</v>
      </c>
      <c r="U91" s="156">
        <f t="shared" si="9"/>
        <v>217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217</v>
      </c>
      <c r="E92">
        <f>BAWANA!AQ92</f>
        <v>0</v>
      </c>
      <c r="F92">
        <f t="shared" si="11"/>
        <v>752</v>
      </c>
      <c r="G92">
        <f t="shared" si="12"/>
        <v>217</v>
      </c>
      <c r="H92" s="154"/>
      <c r="I92">
        <f>BRPL_EOD!AO92+BRPL_EOD!AP92</f>
        <v>165</v>
      </c>
      <c r="J92">
        <f>BYPL_EOD!AO92+BYPL_EOD!AP92</f>
        <v>0</v>
      </c>
      <c r="K92">
        <f>MES_EOD!AO92+MES_EOD!AP92</f>
        <v>3</v>
      </c>
      <c r="L92">
        <f>NDMC_EOD!AO92+NDMC_EOD!AP92</f>
        <v>14</v>
      </c>
      <c r="M92">
        <f>TPDDL_EOD!AO92+TPDDL_EOD!AP92</f>
        <v>35</v>
      </c>
      <c r="N92">
        <f t="shared" si="7"/>
        <v>217</v>
      </c>
      <c r="O92" s="154">
        <f t="shared" si="8"/>
        <v>0</v>
      </c>
      <c r="P92">
        <v>165</v>
      </c>
      <c r="Q92">
        <v>0</v>
      </c>
      <c r="R92">
        <v>3</v>
      </c>
      <c r="S92">
        <v>14</v>
      </c>
      <c r="T92">
        <v>35</v>
      </c>
      <c r="U92" s="156">
        <f t="shared" si="9"/>
        <v>217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217</v>
      </c>
      <c r="E93">
        <f>BAWANA!AQ93</f>
        <v>0</v>
      </c>
      <c r="F93">
        <f t="shared" si="11"/>
        <v>752</v>
      </c>
      <c r="G93">
        <f t="shared" si="12"/>
        <v>217</v>
      </c>
      <c r="H93" s="154"/>
      <c r="I93">
        <f>BRPL_EOD!AO93+BRPL_EOD!AP93</f>
        <v>165</v>
      </c>
      <c r="J93">
        <f>BYPL_EOD!AO93+BYPL_EOD!AP93</f>
        <v>0</v>
      </c>
      <c r="K93">
        <f>MES_EOD!AO93+MES_EOD!AP93</f>
        <v>3</v>
      </c>
      <c r="L93">
        <f>NDMC_EOD!AO93+NDMC_EOD!AP93</f>
        <v>14</v>
      </c>
      <c r="M93">
        <f>TPDDL_EOD!AO93+TPDDL_EOD!AP93</f>
        <v>35</v>
      </c>
      <c r="N93">
        <f t="shared" si="7"/>
        <v>217</v>
      </c>
      <c r="O93" s="154">
        <f t="shared" si="8"/>
        <v>0</v>
      </c>
      <c r="P93">
        <v>165</v>
      </c>
      <c r="Q93">
        <v>0</v>
      </c>
      <c r="R93">
        <v>3</v>
      </c>
      <c r="S93">
        <v>14</v>
      </c>
      <c r="T93">
        <v>35</v>
      </c>
      <c r="U93" s="156">
        <f t="shared" si="9"/>
        <v>217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217</v>
      </c>
      <c r="E94">
        <f>BAWANA!AQ94</f>
        <v>0</v>
      </c>
      <c r="F94">
        <f t="shared" si="11"/>
        <v>752</v>
      </c>
      <c r="G94">
        <f t="shared" si="12"/>
        <v>217</v>
      </c>
      <c r="H94" s="154"/>
      <c r="I94">
        <f>BRPL_EOD!AO94+BRPL_EOD!AP94</f>
        <v>165</v>
      </c>
      <c r="J94">
        <f>BYPL_EOD!AO94+BYPL_EOD!AP94</f>
        <v>0</v>
      </c>
      <c r="K94">
        <f>MES_EOD!AO94+MES_EOD!AP94</f>
        <v>3</v>
      </c>
      <c r="L94">
        <f>NDMC_EOD!AO94+NDMC_EOD!AP94</f>
        <v>14</v>
      </c>
      <c r="M94">
        <f>TPDDL_EOD!AO94+TPDDL_EOD!AP94</f>
        <v>35</v>
      </c>
      <c r="N94">
        <f t="shared" si="7"/>
        <v>217</v>
      </c>
      <c r="O94" s="154">
        <f t="shared" si="8"/>
        <v>0</v>
      </c>
      <c r="P94">
        <v>165</v>
      </c>
      <c r="Q94">
        <v>0</v>
      </c>
      <c r="R94">
        <v>3</v>
      </c>
      <c r="S94">
        <v>14</v>
      </c>
      <c r="T94">
        <v>35</v>
      </c>
      <c r="U94" s="156">
        <f t="shared" si="9"/>
        <v>217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217</v>
      </c>
      <c r="E95">
        <f>BAWANA!AQ95</f>
        <v>0</v>
      </c>
      <c r="F95">
        <f t="shared" si="11"/>
        <v>752</v>
      </c>
      <c r="G95">
        <f t="shared" si="12"/>
        <v>217</v>
      </c>
      <c r="H95" s="154"/>
      <c r="I95">
        <f>BRPL_EOD!AO95+BRPL_EOD!AP95</f>
        <v>165</v>
      </c>
      <c r="J95">
        <f>BYPL_EOD!AO95+BYPL_EOD!AP95</f>
        <v>0</v>
      </c>
      <c r="K95">
        <f>MES_EOD!AO95+MES_EOD!AP95</f>
        <v>3</v>
      </c>
      <c r="L95">
        <f>NDMC_EOD!AO95+NDMC_EOD!AP95</f>
        <v>14</v>
      </c>
      <c r="M95">
        <f>TPDDL_EOD!AO95+TPDDL_EOD!AP95</f>
        <v>35</v>
      </c>
      <c r="N95">
        <f t="shared" si="7"/>
        <v>217</v>
      </c>
      <c r="O95" s="154">
        <f t="shared" si="8"/>
        <v>0</v>
      </c>
      <c r="P95">
        <v>165</v>
      </c>
      <c r="Q95">
        <v>0</v>
      </c>
      <c r="R95">
        <v>3</v>
      </c>
      <c r="S95">
        <v>14</v>
      </c>
      <c r="T95">
        <v>35</v>
      </c>
      <c r="U95" s="156">
        <f t="shared" si="9"/>
        <v>217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217</v>
      </c>
      <c r="E96">
        <f>BAWANA!AQ96</f>
        <v>0</v>
      </c>
      <c r="F96">
        <f t="shared" si="11"/>
        <v>752</v>
      </c>
      <c r="G96">
        <f t="shared" si="12"/>
        <v>217</v>
      </c>
      <c r="H96" s="154"/>
      <c r="I96">
        <f>BRPL_EOD!AO96+BRPL_EOD!AP96</f>
        <v>165</v>
      </c>
      <c r="J96">
        <f>BYPL_EOD!AO96+BYPL_EOD!AP96</f>
        <v>0</v>
      </c>
      <c r="K96">
        <f>MES_EOD!AO96+MES_EOD!AP96</f>
        <v>3</v>
      </c>
      <c r="L96">
        <f>NDMC_EOD!AO96+NDMC_EOD!AP96</f>
        <v>14</v>
      </c>
      <c r="M96">
        <f>TPDDL_EOD!AO96+TPDDL_EOD!AP96</f>
        <v>35</v>
      </c>
      <c r="N96">
        <f t="shared" si="7"/>
        <v>217</v>
      </c>
      <c r="O96" s="154">
        <f t="shared" si="8"/>
        <v>0</v>
      </c>
      <c r="P96">
        <v>165</v>
      </c>
      <c r="Q96">
        <v>0</v>
      </c>
      <c r="R96">
        <v>3</v>
      </c>
      <c r="S96">
        <v>14</v>
      </c>
      <c r="T96">
        <v>35</v>
      </c>
      <c r="U96" s="156">
        <f t="shared" si="9"/>
        <v>217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217</v>
      </c>
      <c r="E97">
        <f>BAWANA!AQ97</f>
        <v>0</v>
      </c>
      <c r="F97">
        <f t="shared" si="11"/>
        <v>752</v>
      </c>
      <c r="G97">
        <f t="shared" si="12"/>
        <v>217</v>
      </c>
      <c r="H97" s="154"/>
      <c r="I97">
        <f>BRPL_EOD!AO97+BRPL_EOD!AP97</f>
        <v>165</v>
      </c>
      <c r="J97">
        <f>BYPL_EOD!AO97+BYPL_EOD!AP97</f>
        <v>0</v>
      </c>
      <c r="K97">
        <f>MES_EOD!AO97+MES_EOD!AP97</f>
        <v>3</v>
      </c>
      <c r="L97">
        <f>NDMC_EOD!AO97+NDMC_EOD!AP97</f>
        <v>14</v>
      </c>
      <c r="M97">
        <f>TPDDL_EOD!AO97+TPDDL_EOD!AP97</f>
        <v>35</v>
      </c>
      <c r="N97">
        <f t="shared" si="7"/>
        <v>217</v>
      </c>
      <c r="O97" s="154">
        <f t="shared" si="8"/>
        <v>0</v>
      </c>
      <c r="P97">
        <v>165</v>
      </c>
      <c r="Q97">
        <v>0</v>
      </c>
      <c r="R97">
        <v>3</v>
      </c>
      <c r="S97">
        <v>14</v>
      </c>
      <c r="T97">
        <v>35</v>
      </c>
      <c r="U97" s="156">
        <f t="shared" si="9"/>
        <v>217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217</v>
      </c>
      <c r="E98">
        <f>BAWANA!AQ98</f>
        <v>0</v>
      </c>
      <c r="F98">
        <f t="shared" si="11"/>
        <v>752</v>
      </c>
      <c r="G98">
        <f t="shared" si="12"/>
        <v>217</v>
      </c>
      <c r="H98" s="154"/>
      <c r="I98">
        <f>BRPL_EOD!AO98+BRPL_EOD!AP98</f>
        <v>165</v>
      </c>
      <c r="J98">
        <f>BYPL_EOD!AO98+BYPL_EOD!AP98</f>
        <v>0</v>
      </c>
      <c r="K98">
        <f>MES_EOD!AO98+MES_EOD!AP98</f>
        <v>3</v>
      </c>
      <c r="L98">
        <f>NDMC_EOD!AO98+NDMC_EOD!AP98</f>
        <v>14</v>
      </c>
      <c r="M98">
        <f>TPDDL_EOD!AO98+TPDDL_EOD!AP98</f>
        <v>35</v>
      </c>
      <c r="N98">
        <f t="shared" si="7"/>
        <v>217</v>
      </c>
      <c r="O98" s="154">
        <f t="shared" si="8"/>
        <v>0</v>
      </c>
      <c r="P98">
        <v>165</v>
      </c>
      <c r="Q98">
        <v>0</v>
      </c>
      <c r="R98">
        <v>3</v>
      </c>
      <c r="S98">
        <v>14</v>
      </c>
      <c r="T98">
        <v>35</v>
      </c>
      <c r="U98" s="156">
        <f t="shared" si="9"/>
        <v>217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4.6870624999999997</v>
      </c>
      <c r="E99" s="156">
        <f t="shared" si="14"/>
        <v>0</v>
      </c>
      <c r="F99" s="156">
        <f t="shared" si="14"/>
        <v>17.952000000000002</v>
      </c>
      <c r="G99" s="156">
        <f t="shared" si="14"/>
        <v>4.6870624999999997</v>
      </c>
      <c r="H99" s="156"/>
      <c r="I99" s="156">
        <f t="shared" si="14"/>
        <v>3.4442849999999994</v>
      </c>
      <c r="J99" s="156">
        <f t="shared" si="14"/>
        <v>3.2875000000000001E-3</v>
      </c>
      <c r="K99" s="156">
        <f t="shared" si="14"/>
        <v>7.7879999999999977E-2</v>
      </c>
      <c r="L99" s="156">
        <f t="shared" si="14"/>
        <v>0.33187500000000009</v>
      </c>
      <c r="M99" s="156">
        <f t="shared" si="14"/>
        <v>0.8297125000000003</v>
      </c>
      <c r="N99" s="156">
        <f t="shared" si="14"/>
        <v>4.6870399999999988</v>
      </c>
      <c r="O99" s="156">
        <f t="shared" si="14"/>
        <v>2.2500000000079013E-5</v>
      </c>
      <c r="P99" s="156">
        <f t="shared" si="14"/>
        <v>3.4443045147212557</v>
      </c>
      <c r="Q99" s="156">
        <f t="shared" si="14"/>
        <v>3.2873720928001328E-3</v>
      </c>
      <c r="R99" s="156">
        <f t="shared" si="14"/>
        <v>7.7880179323218043E-2</v>
      </c>
      <c r="S99" s="156">
        <f t="shared" si="14"/>
        <v>0.33187583817506222</v>
      </c>
      <c r="T99" s="156">
        <f t="shared" si="14"/>
        <v>0.8297145956876637</v>
      </c>
      <c r="U99" s="156">
        <f t="shared" si="14"/>
        <v>4.6870624999999997</v>
      </c>
      <c r="V99" s="156">
        <f t="shared" si="10"/>
        <v>0</v>
      </c>
      <c r="Y99" s="156">
        <f t="shared" ref="Y99:AD99" si="15">SUM(Y3:Y98)/4000</f>
        <v>2.1075E-3</v>
      </c>
      <c r="Z99" s="156">
        <f t="shared" si="15"/>
        <v>2.1075E-3</v>
      </c>
      <c r="AA99" s="156">
        <f t="shared" si="15"/>
        <v>2.1075E-3</v>
      </c>
      <c r="AB99" s="156">
        <f t="shared" si="15"/>
        <v>2.1075E-3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15.204000000000001</v>
      </c>
      <c r="H3">
        <v>0</v>
      </c>
      <c r="I3">
        <v>0</v>
      </c>
      <c r="J3">
        <v>35.072000000000003</v>
      </c>
      <c r="K3">
        <v>686.77995699999997</v>
      </c>
      <c r="L3">
        <v>653.15250000000003</v>
      </c>
      <c r="M3">
        <v>45</v>
      </c>
      <c r="N3">
        <v>118.125</v>
      </c>
      <c r="O3">
        <v>123.66562500000001</v>
      </c>
      <c r="P3">
        <v>124.875</v>
      </c>
      <c r="Q3">
        <v>10.563499999999999</v>
      </c>
      <c r="R3">
        <v>42.392195999999998</v>
      </c>
      <c r="S3">
        <v>26.390910000000002</v>
      </c>
      <c r="T3">
        <v>0</v>
      </c>
      <c r="U3">
        <v>405</v>
      </c>
      <c r="V3">
        <v>11.661683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26.260100000000001</v>
      </c>
      <c r="AC3">
        <v>19.35568</v>
      </c>
      <c r="AD3">
        <v>27.3447</v>
      </c>
      <c r="AE3">
        <v>45.546500000000002</v>
      </c>
      <c r="AF3">
        <v>17.748000000000001</v>
      </c>
      <c r="AG3">
        <v>15.6996</v>
      </c>
      <c r="AH3">
        <v>116.9545</v>
      </c>
      <c r="AI3">
        <v>0</v>
      </c>
      <c r="AJ3">
        <v>0</v>
      </c>
      <c r="AK3">
        <v>51.394500000000001</v>
      </c>
      <c r="AL3">
        <v>80.177999999999997</v>
      </c>
      <c r="AM3">
        <v>10.557359999999999</v>
      </c>
      <c r="AN3">
        <v>0.66954999999999998</v>
      </c>
      <c r="AO3">
        <v>6.3798000000000004</v>
      </c>
      <c r="AP3">
        <v>3.0743999999999998</v>
      </c>
      <c r="AQ3">
        <v>17.388000000000002</v>
      </c>
      <c r="AR3">
        <v>33.091920000000002</v>
      </c>
      <c r="AS3">
        <v>0</v>
      </c>
      <c r="AT3">
        <v>14.9968</v>
      </c>
      <c r="AU3">
        <v>0</v>
      </c>
      <c r="AV3">
        <v>26.25</v>
      </c>
      <c r="AW3">
        <v>54.3</v>
      </c>
      <c r="AX3">
        <v>32.880000000000003</v>
      </c>
      <c r="AY3">
        <v>0</v>
      </c>
      <c r="AZ3">
        <v>0</v>
      </c>
      <c r="BA3">
        <f>SUM(B3:AZ3)</f>
        <v>3080.0662050000001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15.204000000000001</v>
      </c>
      <c r="H4">
        <v>0</v>
      </c>
      <c r="I4">
        <v>0</v>
      </c>
      <c r="J4">
        <v>35.072000000000003</v>
      </c>
      <c r="K4">
        <v>686.77995699999997</v>
      </c>
      <c r="L4">
        <v>653.15250000000003</v>
      </c>
      <c r="M4">
        <v>45</v>
      </c>
      <c r="N4">
        <v>118.125</v>
      </c>
      <c r="O4">
        <v>123.66562500000001</v>
      </c>
      <c r="P4">
        <v>124.875</v>
      </c>
      <c r="Q4">
        <v>10.563499999999999</v>
      </c>
      <c r="R4">
        <v>42.392195999999998</v>
      </c>
      <c r="S4">
        <v>26.390910000000002</v>
      </c>
      <c r="T4">
        <v>0</v>
      </c>
      <c r="U4">
        <v>405</v>
      </c>
      <c r="V4">
        <v>11.661683</v>
      </c>
      <c r="W4">
        <v>147.515624</v>
      </c>
      <c r="X4">
        <v>0</v>
      </c>
      <c r="Y4">
        <v>0</v>
      </c>
      <c r="Z4">
        <v>6.5537999999999998</v>
      </c>
      <c r="AA4">
        <v>22.277999999999999</v>
      </c>
      <c r="AB4">
        <v>26.260100000000001</v>
      </c>
      <c r="AC4">
        <v>19.35568</v>
      </c>
      <c r="AD4">
        <v>27.3447</v>
      </c>
      <c r="AE4">
        <v>45.546500000000002</v>
      </c>
      <c r="AF4">
        <v>17.748000000000001</v>
      </c>
      <c r="AG4">
        <v>15.6996</v>
      </c>
      <c r="AH4">
        <v>93.563599999999994</v>
      </c>
      <c r="AI4">
        <v>0</v>
      </c>
      <c r="AJ4">
        <v>0</v>
      </c>
      <c r="AK4">
        <v>51.394500000000001</v>
      </c>
      <c r="AL4">
        <v>80.177999999999997</v>
      </c>
      <c r="AM4">
        <v>10.557359999999999</v>
      </c>
      <c r="AN4">
        <v>0.66954999999999998</v>
      </c>
      <c r="AO4">
        <v>6.3798000000000004</v>
      </c>
      <c r="AP4">
        <v>3.0743999999999998</v>
      </c>
      <c r="AQ4">
        <v>17.388000000000002</v>
      </c>
      <c r="AR4">
        <v>33.091920000000002</v>
      </c>
      <c r="AS4">
        <v>0</v>
      </c>
      <c r="AT4">
        <v>14.9968</v>
      </c>
      <c r="AU4">
        <v>0</v>
      </c>
      <c r="AV4">
        <v>26.25</v>
      </c>
      <c r="AW4">
        <v>54.3</v>
      </c>
      <c r="AX4">
        <v>32.880000000000003</v>
      </c>
      <c r="AY4">
        <v>0</v>
      </c>
      <c r="AZ4">
        <v>0</v>
      </c>
      <c r="BA4">
        <f t="shared" ref="BA4:BA67" si="0">SUM(B4:AZ4)</f>
        <v>3050.9083049999999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15.204000000000001</v>
      </c>
      <c r="H5">
        <v>0</v>
      </c>
      <c r="I5">
        <v>0</v>
      </c>
      <c r="J5">
        <v>35.072000000000003</v>
      </c>
      <c r="K5">
        <v>686.77995699999997</v>
      </c>
      <c r="L5">
        <v>653.15250000000003</v>
      </c>
      <c r="M5">
        <v>45</v>
      </c>
      <c r="N5">
        <v>118.125</v>
      </c>
      <c r="O5">
        <v>123.66562500000001</v>
      </c>
      <c r="P5">
        <v>124.875</v>
      </c>
      <c r="Q5">
        <v>10.563499999999999</v>
      </c>
      <c r="R5">
        <v>42.392195999999998</v>
      </c>
      <c r="S5">
        <v>26.390910000000002</v>
      </c>
      <c r="T5">
        <v>0</v>
      </c>
      <c r="U5">
        <v>405</v>
      </c>
      <c r="V5">
        <v>11.661683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26.260100000000001</v>
      </c>
      <c r="AC5">
        <v>19.35568</v>
      </c>
      <c r="AD5">
        <v>27.3447</v>
      </c>
      <c r="AE5">
        <v>45.546500000000002</v>
      </c>
      <c r="AF5">
        <v>17.748000000000001</v>
      </c>
      <c r="AG5">
        <v>15.6996</v>
      </c>
      <c r="AH5">
        <v>70.172700000000006</v>
      </c>
      <c r="AI5">
        <v>0</v>
      </c>
      <c r="AJ5">
        <v>0</v>
      </c>
      <c r="AK5">
        <v>51.394500000000001</v>
      </c>
      <c r="AL5">
        <v>80.177999999999997</v>
      </c>
      <c r="AM5">
        <v>10.557359999999999</v>
      </c>
      <c r="AN5">
        <v>0.66954999999999998</v>
      </c>
      <c r="AO5">
        <v>6.1740000000000004</v>
      </c>
      <c r="AP5">
        <v>3.0743999999999998</v>
      </c>
      <c r="AQ5">
        <v>17.388000000000002</v>
      </c>
      <c r="AR5">
        <v>33.091920000000002</v>
      </c>
      <c r="AS5">
        <v>0</v>
      </c>
      <c r="AT5">
        <v>14.9968</v>
      </c>
      <c r="AU5">
        <v>0</v>
      </c>
      <c r="AV5">
        <v>26.25</v>
      </c>
      <c r="AW5">
        <v>54.3</v>
      </c>
      <c r="AX5">
        <v>32.880000000000003</v>
      </c>
      <c r="AY5">
        <v>0</v>
      </c>
      <c r="AZ5">
        <v>0</v>
      </c>
      <c r="BA5">
        <f t="shared" si="0"/>
        <v>3019.0829650000001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15.204000000000001</v>
      </c>
      <c r="H6">
        <v>0</v>
      </c>
      <c r="I6">
        <v>0</v>
      </c>
      <c r="J6">
        <v>35.072000000000003</v>
      </c>
      <c r="K6">
        <v>686.77995699999997</v>
      </c>
      <c r="L6">
        <v>653.15250000000003</v>
      </c>
      <c r="M6">
        <v>45</v>
      </c>
      <c r="N6">
        <v>118.125</v>
      </c>
      <c r="O6">
        <v>123.66562500000001</v>
      </c>
      <c r="P6">
        <v>124.875</v>
      </c>
      <c r="Q6">
        <v>10.563499999999999</v>
      </c>
      <c r="R6">
        <v>42.392195999999998</v>
      </c>
      <c r="S6">
        <v>26.390910000000002</v>
      </c>
      <c r="T6">
        <v>0</v>
      </c>
      <c r="U6">
        <v>405</v>
      </c>
      <c r="V6">
        <v>11.661683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26.260100000000001</v>
      </c>
      <c r="AC6">
        <v>19.35568</v>
      </c>
      <c r="AD6">
        <v>27.3447</v>
      </c>
      <c r="AE6">
        <v>45.546500000000002</v>
      </c>
      <c r="AF6">
        <v>17.748000000000001</v>
      </c>
      <c r="AG6">
        <v>15.6996</v>
      </c>
      <c r="AH6">
        <v>70.172700000000006</v>
      </c>
      <c r="AI6">
        <v>0</v>
      </c>
      <c r="AJ6">
        <v>0</v>
      </c>
      <c r="AK6">
        <v>51.394500000000001</v>
      </c>
      <c r="AL6">
        <v>80.177999999999997</v>
      </c>
      <c r="AM6">
        <v>10.557359999999999</v>
      </c>
      <c r="AN6">
        <v>0.66954999999999998</v>
      </c>
      <c r="AO6">
        <v>6.1740000000000004</v>
      </c>
      <c r="AP6">
        <v>3.0743999999999998</v>
      </c>
      <c r="AQ6">
        <v>17.388000000000002</v>
      </c>
      <c r="AR6">
        <v>33.091920000000002</v>
      </c>
      <c r="AS6">
        <v>0</v>
      </c>
      <c r="AT6">
        <v>14.9968</v>
      </c>
      <c r="AU6">
        <v>0</v>
      </c>
      <c r="AV6">
        <v>26.25</v>
      </c>
      <c r="AW6">
        <v>54.3</v>
      </c>
      <c r="AX6">
        <v>32.880000000000003</v>
      </c>
      <c r="AY6">
        <v>0</v>
      </c>
      <c r="AZ6">
        <v>0</v>
      </c>
      <c r="BA6">
        <f t="shared" si="0"/>
        <v>3019.0829650000001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15.204000000000001</v>
      </c>
      <c r="H7">
        <v>0</v>
      </c>
      <c r="I7">
        <v>0</v>
      </c>
      <c r="J7">
        <v>35.072000000000003</v>
      </c>
      <c r="K7">
        <v>686.77995699999997</v>
      </c>
      <c r="L7">
        <v>653.15250000000003</v>
      </c>
      <c r="M7">
        <v>45</v>
      </c>
      <c r="N7">
        <v>118.125</v>
      </c>
      <c r="O7">
        <v>123.66562500000001</v>
      </c>
      <c r="P7">
        <v>124.875</v>
      </c>
      <c r="Q7">
        <v>10.563499999999999</v>
      </c>
      <c r="R7">
        <v>42.392195999999998</v>
      </c>
      <c r="S7">
        <v>26.390910000000002</v>
      </c>
      <c r="T7">
        <v>0</v>
      </c>
      <c r="U7">
        <v>405</v>
      </c>
      <c r="V7">
        <v>11.661683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26.260100000000001</v>
      </c>
      <c r="AC7">
        <v>19.35568</v>
      </c>
      <c r="AD7">
        <v>27.3447</v>
      </c>
      <c r="AE7">
        <v>45.546500000000002</v>
      </c>
      <c r="AF7">
        <v>8.8740000000000006</v>
      </c>
      <c r="AG7">
        <v>15.6996</v>
      </c>
      <c r="AH7">
        <v>70.172700000000006</v>
      </c>
      <c r="AI7">
        <v>0</v>
      </c>
      <c r="AJ7">
        <v>0</v>
      </c>
      <c r="AK7">
        <v>51.394500000000001</v>
      </c>
      <c r="AL7">
        <v>80.177999999999997</v>
      </c>
      <c r="AM7">
        <v>9.3309999999999995</v>
      </c>
      <c r="AN7">
        <v>0.66954999999999998</v>
      </c>
      <c r="AO7">
        <v>6.1740000000000004</v>
      </c>
      <c r="AP7">
        <v>3.0743999999999998</v>
      </c>
      <c r="AQ7">
        <v>17.388000000000002</v>
      </c>
      <c r="AR7">
        <v>31.897383000000001</v>
      </c>
      <c r="AS7">
        <v>0</v>
      </c>
      <c r="AT7">
        <v>14.9968</v>
      </c>
      <c r="AU7">
        <v>0</v>
      </c>
      <c r="AV7">
        <v>26.25</v>
      </c>
      <c r="AW7">
        <v>54.3</v>
      </c>
      <c r="AX7">
        <v>32.880000000000003</v>
      </c>
      <c r="AY7">
        <v>0</v>
      </c>
      <c r="AZ7">
        <v>0</v>
      </c>
      <c r="BA7">
        <f t="shared" si="0"/>
        <v>3007.7880680000003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15.204000000000001</v>
      </c>
      <c r="H8">
        <v>0</v>
      </c>
      <c r="I8">
        <v>0</v>
      </c>
      <c r="J8">
        <v>35.072000000000003</v>
      </c>
      <c r="K8">
        <v>686.77995699999997</v>
      </c>
      <c r="L8">
        <v>653.15250000000003</v>
      </c>
      <c r="M8">
        <v>45</v>
      </c>
      <c r="N8">
        <v>118.125</v>
      </c>
      <c r="O8">
        <v>123.66562500000001</v>
      </c>
      <c r="P8">
        <v>124.875</v>
      </c>
      <c r="Q8">
        <v>10.563499999999999</v>
      </c>
      <c r="R8">
        <v>42.392195999999998</v>
      </c>
      <c r="S8">
        <v>26.390910000000002</v>
      </c>
      <c r="T8">
        <v>0</v>
      </c>
      <c r="U8">
        <v>405</v>
      </c>
      <c r="V8">
        <v>11.661683</v>
      </c>
      <c r="W8">
        <v>147.515624</v>
      </c>
      <c r="X8">
        <v>0</v>
      </c>
      <c r="Y8">
        <v>0</v>
      </c>
      <c r="Z8">
        <v>6.5537999999999998</v>
      </c>
      <c r="AA8">
        <v>14.04936</v>
      </c>
      <c r="AB8">
        <v>26.260100000000001</v>
      </c>
      <c r="AC8">
        <v>19.35568</v>
      </c>
      <c r="AD8">
        <v>27.3447</v>
      </c>
      <c r="AE8">
        <v>45.546500000000002</v>
      </c>
      <c r="AF8">
        <v>8.8740000000000006</v>
      </c>
      <c r="AG8">
        <v>15.6996</v>
      </c>
      <c r="AH8">
        <v>70.172700000000006</v>
      </c>
      <c r="AI8">
        <v>0</v>
      </c>
      <c r="AJ8">
        <v>0</v>
      </c>
      <c r="AK8">
        <v>51.394500000000001</v>
      </c>
      <c r="AL8">
        <v>80.177999999999997</v>
      </c>
      <c r="AM8">
        <v>9.3309999999999995</v>
      </c>
      <c r="AN8">
        <v>0.66954999999999998</v>
      </c>
      <c r="AO8">
        <v>6.1740000000000004</v>
      </c>
      <c r="AP8">
        <v>3.0743999999999998</v>
      </c>
      <c r="AQ8">
        <v>17.388000000000002</v>
      </c>
      <c r="AR8">
        <v>31.897383000000001</v>
      </c>
      <c r="AS8">
        <v>0</v>
      </c>
      <c r="AT8">
        <v>14.9968</v>
      </c>
      <c r="AU8">
        <v>0</v>
      </c>
      <c r="AV8">
        <v>26.25</v>
      </c>
      <c r="AW8">
        <v>54.3</v>
      </c>
      <c r="AX8">
        <v>32.880000000000003</v>
      </c>
      <c r="AY8">
        <v>0</v>
      </c>
      <c r="AZ8">
        <v>0</v>
      </c>
      <c r="BA8">
        <f t="shared" si="0"/>
        <v>3007.7880680000003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15.204000000000001</v>
      </c>
      <c r="H9">
        <v>0</v>
      </c>
      <c r="I9">
        <v>0</v>
      </c>
      <c r="J9">
        <v>35.072000000000003</v>
      </c>
      <c r="K9">
        <v>686.77995699999997</v>
      </c>
      <c r="L9">
        <v>653.15250000000003</v>
      </c>
      <c r="M9">
        <v>45</v>
      </c>
      <c r="N9">
        <v>118.125</v>
      </c>
      <c r="O9">
        <v>123.66562500000001</v>
      </c>
      <c r="P9">
        <v>124.875</v>
      </c>
      <c r="Q9">
        <v>10.563499999999999</v>
      </c>
      <c r="R9">
        <v>42.392195999999998</v>
      </c>
      <c r="S9">
        <v>26.390910000000002</v>
      </c>
      <c r="T9">
        <v>0</v>
      </c>
      <c r="U9">
        <v>405</v>
      </c>
      <c r="V9">
        <v>11.661683</v>
      </c>
      <c r="W9">
        <v>147.515624</v>
      </c>
      <c r="X9">
        <v>0</v>
      </c>
      <c r="Y9">
        <v>0</v>
      </c>
      <c r="Z9">
        <v>6.5537999999999998</v>
      </c>
      <c r="AA9">
        <v>14.04936</v>
      </c>
      <c r="AB9">
        <v>26.260100000000001</v>
      </c>
      <c r="AC9">
        <v>19.35568</v>
      </c>
      <c r="AD9">
        <v>27.3447</v>
      </c>
      <c r="AE9">
        <v>47.470999999999997</v>
      </c>
      <c r="AF9">
        <v>8.8740000000000006</v>
      </c>
      <c r="AG9">
        <v>15.6996</v>
      </c>
      <c r="AH9">
        <v>70.172700000000006</v>
      </c>
      <c r="AI9">
        <v>0</v>
      </c>
      <c r="AJ9">
        <v>0</v>
      </c>
      <c r="AK9">
        <v>51.394500000000001</v>
      </c>
      <c r="AL9">
        <v>80.177999999999997</v>
      </c>
      <c r="AM9">
        <v>9.3309999999999995</v>
      </c>
      <c r="AN9">
        <v>0.66954999999999998</v>
      </c>
      <c r="AO9">
        <v>8.4084000000000003</v>
      </c>
      <c r="AP9">
        <v>3.0743999999999998</v>
      </c>
      <c r="AQ9">
        <v>17.388000000000002</v>
      </c>
      <c r="AR9">
        <v>31.897383000000001</v>
      </c>
      <c r="AS9">
        <v>0</v>
      </c>
      <c r="AT9">
        <v>14.9968</v>
      </c>
      <c r="AU9">
        <v>0</v>
      </c>
      <c r="AV9">
        <v>26.25</v>
      </c>
      <c r="AW9">
        <v>54.3</v>
      </c>
      <c r="AX9">
        <v>32.880000000000003</v>
      </c>
      <c r="AY9">
        <v>0</v>
      </c>
      <c r="AZ9">
        <v>0</v>
      </c>
      <c r="BA9">
        <f t="shared" si="0"/>
        <v>3011.9469680000002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15.204000000000001</v>
      </c>
      <c r="H10">
        <v>0</v>
      </c>
      <c r="I10">
        <v>0</v>
      </c>
      <c r="J10">
        <v>35.072000000000003</v>
      </c>
      <c r="K10">
        <v>686.77995699999997</v>
      </c>
      <c r="L10">
        <v>653.15250000000003</v>
      </c>
      <c r="M10">
        <v>45</v>
      </c>
      <c r="N10">
        <v>118.125</v>
      </c>
      <c r="O10">
        <v>123.66562500000001</v>
      </c>
      <c r="P10">
        <v>124.875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405</v>
      </c>
      <c r="V10">
        <v>11.661683</v>
      </c>
      <c r="W10">
        <v>147.515624</v>
      </c>
      <c r="X10">
        <v>0</v>
      </c>
      <c r="Y10">
        <v>0</v>
      </c>
      <c r="Z10">
        <v>6.5537999999999998</v>
      </c>
      <c r="AA10">
        <v>14.04936</v>
      </c>
      <c r="AB10">
        <v>26.260100000000001</v>
      </c>
      <c r="AC10">
        <v>19.35568</v>
      </c>
      <c r="AD10">
        <v>27.3447</v>
      </c>
      <c r="AE10">
        <v>47.470999999999997</v>
      </c>
      <c r="AF10">
        <v>8.8740000000000006</v>
      </c>
      <c r="AG10">
        <v>15.6996</v>
      </c>
      <c r="AH10">
        <v>70.172700000000006</v>
      </c>
      <c r="AI10">
        <v>0</v>
      </c>
      <c r="AJ10">
        <v>0</v>
      </c>
      <c r="AK10">
        <v>51.394500000000001</v>
      </c>
      <c r="AL10">
        <v>80.177999999999997</v>
      </c>
      <c r="AM10">
        <v>9.3309999999999995</v>
      </c>
      <c r="AN10">
        <v>0.66954999999999998</v>
      </c>
      <c r="AO10">
        <v>8.4084000000000003</v>
      </c>
      <c r="AP10">
        <v>3.0743999999999998</v>
      </c>
      <c r="AQ10">
        <v>17.388000000000002</v>
      </c>
      <c r="AR10">
        <v>31.897383000000001</v>
      </c>
      <c r="AS10">
        <v>0</v>
      </c>
      <c r="AT10">
        <v>14.9968</v>
      </c>
      <c r="AU10">
        <v>0</v>
      </c>
      <c r="AV10">
        <v>26.25</v>
      </c>
      <c r="AW10">
        <v>54.3</v>
      </c>
      <c r="AX10">
        <v>32.880000000000003</v>
      </c>
      <c r="AY10">
        <v>0</v>
      </c>
      <c r="AZ10">
        <v>0</v>
      </c>
      <c r="BA10">
        <f t="shared" si="0"/>
        <v>3011.9469680000002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15.204000000000001</v>
      </c>
      <c r="H11">
        <v>0</v>
      </c>
      <c r="I11">
        <v>0</v>
      </c>
      <c r="J11">
        <v>35.072000000000003</v>
      </c>
      <c r="K11">
        <v>686.77995699999997</v>
      </c>
      <c r="L11">
        <v>653.15250000000003</v>
      </c>
      <c r="M11">
        <v>45</v>
      </c>
      <c r="N11">
        <v>118.125</v>
      </c>
      <c r="O11">
        <v>123.66562500000001</v>
      </c>
      <c r="P11">
        <v>124.875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405</v>
      </c>
      <c r="V11">
        <v>11.661683</v>
      </c>
      <c r="W11">
        <v>147.515624</v>
      </c>
      <c r="X11">
        <v>0</v>
      </c>
      <c r="Y11">
        <v>0</v>
      </c>
      <c r="Z11">
        <v>6.5537999999999998</v>
      </c>
      <c r="AA11">
        <v>14.04936</v>
      </c>
      <c r="AB11">
        <v>13.0634</v>
      </c>
      <c r="AC11">
        <v>9.6778399999999998</v>
      </c>
      <c r="AD11">
        <v>18.229800000000001</v>
      </c>
      <c r="AE11">
        <v>45.546500000000002</v>
      </c>
      <c r="AF11">
        <v>8.8740000000000006</v>
      </c>
      <c r="AG11">
        <v>15.6996</v>
      </c>
      <c r="AH11">
        <v>46.781799999999997</v>
      </c>
      <c r="AI11">
        <v>0</v>
      </c>
      <c r="AJ11">
        <v>0</v>
      </c>
      <c r="AK11">
        <v>51.394500000000001</v>
      </c>
      <c r="AL11">
        <v>46.48</v>
      </c>
      <c r="AM11">
        <v>9.3309999999999995</v>
      </c>
      <c r="AN11">
        <v>0.66954999999999998</v>
      </c>
      <c r="AO11">
        <v>8.4084000000000003</v>
      </c>
      <c r="AP11">
        <v>3.0743999999999998</v>
      </c>
      <c r="AQ11">
        <v>17.388000000000002</v>
      </c>
      <c r="AR11">
        <v>31.897383000000001</v>
      </c>
      <c r="AS11">
        <v>0</v>
      </c>
      <c r="AT11">
        <v>14.9968</v>
      </c>
      <c r="AU11">
        <v>0</v>
      </c>
      <c r="AV11">
        <v>26.774999999999999</v>
      </c>
      <c r="AW11">
        <v>54.3</v>
      </c>
      <c r="AX11">
        <v>32.880000000000003</v>
      </c>
      <c r="AY11">
        <v>0</v>
      </c>
      <c r="AZ11">
        <v>0</v>
      </c>
      <c r="BA11">
        <f t="shared" si="0"/>
        <v>2921.4691280000002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15.204000000000001</v>
      </c>
      <c r="H12">
        <v>0</v>
      </c>
      <c r="I12">
        <v>0</v>
      </c>
      <c r="J12">
        <v>35.072000000000003</v>
      </c>
      <c r="K12">
        <v>686.77995699999997</v>
      </c>
      <c r="L12">
        <v>653.15250000000003</v>
      </c>
      <c r="M12">
        <v>45</v>
      </c>
      <c r="N12">
        <v>118.125</v>
      </c>
      <c r="O12">
        <v>123.66562500000001</v>
      </c>
      <c r="P12">
        <v>124.875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405</v>
      </c>
      <c r="V12">
        <v>11.661683</v>
      </c>
      <c r="W12">
        <v>147.515624</v>
      </c>
      <c r="X12">
        <v>0</v>
      </c>
      <c r="Y12">
        <v>0</v>
      </c>
      <c r="Z12">
        <v>6.5537999999999998</v>
      </c>
      <c r="AA12">
        <v>14.04936</v>
      </c>
      <c r="AB12">
        <v>13.0634</v>
      </c>
      <c r="AC12">
        <v>9.6778399999999998</v>
      </c>
      <c r="AD12">
        <v>18.229800000000001</v>
      </c>
      <c r="AE12">
        <v>45.546500000000002</v>
      </c>
      <c r="AF12">
        <v>8.8740000000000006</v>
      </c>
      <c r="AG12">
        <v>15.6996</v>
      </c>
      <c r="AH12">
        <v>46.781799999999997</v>
      </c>
      <c r="AI12">
        <v>0</v>
      </c>
      <c r="AJ12">
        <v>0</v>
      </c>
      <c r="AK12">
        <v>51.394500000000001</v>
      </c>
      <c r="AL12">
        <v>46.48</v>
      </c>
      <c r="AM12">
        <v>9.3309999999999995</v>
      </c>
      <c r="AN12">
        <v>0.66954999999999998</v>
      </c>
      <c r="AO12">
        <v>8.4084000000000003</v>
      </c>
      <c r="AP12">
        <v>3.0743999999999998</v>
      </c>
      <c r="AQ12">
        <v>17.388000000000002</v>
      </c>
      <c r="AR12">
        <v>31.897383000000001</v>
      </c>
      <c r="AS12">
        <v>0</v>
      </c>
      <c r="AT12">
        <v>14.9968</v>
      </c>
      <c r="AU12">
        <v>0</v>
      </c>
      <c r="AV12">
        <v>26.774999999999999</v>
      </c>
      <c r="AW12">
        <v>54.3</v>
      </c>
      <c r="AX12">
        <v>32.880000000000003</v>
      </c>
      <c r="AY12">
        <v>0</v>
      </c>
      <c r="AZ12">
        <v>0</v>
      </c>
      <c r="BA12">
        <f t="shared" si="0"/>
        <v>2921.4691280000002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35.072000000000003</v>
      </c>
      <c r="K13">
        <v>686.77995699999997</v>
      </c>
      <c r="L13">
        <v>653.15250000000003</v>
      </c>
      <c r="M13">
        <v>45</v>
      </c>
      <c r="N13">
        <v>118.125</v>
      </c>
      <c r="O13">
        <v>123.66562500000001</v>
      </c>
      <c r="P13">
        <v>124.875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405</v>
      </c>
      <c r="V13">
        <v>11.661683</v>
      </c>
      <c r="W13">
        <v>147.515624</v>
      </c>
      <c r="X13">
        <v>0</v>
      </c>
      <c r="Y13">
        <v>0</v>
      </c>
      <c r="Z13">
        <v>6.5537999999999998</v>
      </c>
      <c r="AA13">
        <v>14.04936</v>
      </c>
      <c r="AB13">
        <v>13.0634</v>
      </c>
      <c r="AC13">
        <v>9.6778399999999998</v>
      </c>
      <c r="AD13">
        <v>18.229800000000001</v>
      </c>
      <c r="AE13">
        <v>45.546500000000002</v>
      </c>
      <c r="AF13">
        <v>8.8740000000000006</v>
      </c>
      <c r="AG13">
        <v>15.6996</v>
      </c>
      <c r="AH13">
        <v>46.781799999999997</v>
      </c>
      <c r="AI13">
        <v>0</v>
      </c>
      <c r="AJ13">
        <v>0</v>
      </c>
      <c r="AK13">
        <v>51.394500000000001</v>
      </c>
      <c r="AL13">
        <v>34.86</v>
      </c>
      <c r="AM13">
        <v>9.3309999999999995</v>
      </c>
      <c r="AN13">
        <v>0.66954999999999998</v>
      </c>
      <c r="AO13">
        <v>8.4084000000000003</v>
      </c>
      <c r="AP13">
        <v>3.0743999999999998</v>
      </c>
      <c r="AQ13">
        <v>8.4420000000000002</v>
      </c>
      <c r="AR13">
        <v>31.897383000000001</v>
      </c>
      <c r="AS13">
        <v>0</v>
      </c>
      <c r="AT13">
        <v>14.9968</v>
      </c>
      <c r="AU13">
        <v>0</v>
      </c>
      <c r="AV13">
        <v>26.774999999999999</v>
      </c>
      <c r="AW13">
        <v>69.504000000000005</v>
      </c>
      <c r="AX13">
        <v>32.880000000000003</v>
      </c>
      <c r="AY13">
        <v>0</v>
      </c>
      <c r="AZ13">
        <v>0</v>
      </c>
      <c r="BA13">
        <f t="shared" si="0"/>
        <v>2900.9031279999999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35.072000000000003</v>
      </c>
      <c r="K14">
        <v>686.77995699999997</v>
      </c>
      <c r="L14">
        <v>653.15250000000003</v>
      </c>
      <c r="M14">
        <v>45</v>
      </c>
      <c r="N14">
        <v>118.125</v>
      </c>
      <c r="O14">
        <v>123.66562500000001</v>
      </c>
      <c r="P14">
        <v>124.875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405</v>
      </c>
      <c r="V14">
        <v>11.661683</v>
      </c>
      <c r="W14">
        <v>147.515624</v>
      </c>
      <c r="X14">
        <v>0</v>
      </c>
      <c r="Y14">
        <v>0</v>
      </c>
      <c r="Z14">
        <v>6.5537999999999998</v>
      </c>
      <c r="AA14">
        <v>14.04936</v>
      </c>
      <c r="AB14">
        <v>13.0634</v>
      </c>
      <c r="AC14">
        <v>9.6778399999999998</v>
      </c>
      <c r="AD14">
        <v>18.229800000000001</v>
      </c>
      <c r="AE14">
        <v>45.546500000000002</v>
      </c>
      <c r="AF14">
        <v>8.8740000000000006</v>
      </c>
      <c r="AG14">
        <v>15.6996</v>
      </c>
      <c r="AH14">
        <v>46.781799999999997</v>
      </c>
      <c r="AI14">
        <v>0</v>
      </c>
      <c r="AJ14">
        <v>0</v>
      </c>
      <c r="AK14">
        <v>51.394500000000001</v>
      </c>
      <c r="AL14">
        <v>34.86</v>
      </c>
      <c r="AM14">
        <v>9.3309999999999995</v>
      </c>
      <c r="AN14">
        <v>0.66954999999999998</v>
      </c>
      <c r="AO14">
        <v>8.4084000000000003</v>
      </c>
      <c r="AP14">
        <v>3.0743999999999998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26.774999999999999</v>
      </c>
      <c r="AW14">
        <v>69.504000000000005</v>
      </c>
      <c r="AX14">
        <v>32.880000000000003</v>
      </c>
      <c r="AY14">
        <v>0</v>
      </c>
      <c r="AZ14">
        <v>0</v>
      </c>
      <c r="BA14">
        <f t="shared" si="0"/>
        <v>2892.4611279999999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35.072000000000003</v>
      </c>
      <c r="K15">
        <v>686.77995699999997</v>
      </c>
      <c r="L15">
        <v>653.15250000000003</v>
      </c>
      <c r="M15">
        <v>45</v>
      </c>
      <c r="N15">
        <v>118.125</v>
      </c>
      <c r="O15">
        <v>123.66562500000001</v>
      </c>
      <c r="P15">
        <v>124.875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405</v>
      </c>
      <c r="V15">
        <v>11.661683</v>
      </c>
      <c r="W15">
        <v>147.515624</v>
      </c>
      <c r="X15">
        <v>0</v>
      </c>
      <c r="Y15">
        <v>0</v>
      </c>
      <c r="Z15">
        <v>6.5537999999999998</v>
      </c>
      <c r="AA15">
        <v>14.04936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15.6996</v>
      </c>
      <c r="AH15">
        <v>46.781799999999997</v>
      </c>
      <c r="AI15">
        <v>0</v>
      </c>
      <c r="AJ15">
        <v>0</v>
      </c>
      <c r="AK15">
        <v>51.394500000000001</v>
      </c>
      <c r="AL15">
        <v>34.86</v>
      </c>
      <c r="AM15">
        <v>9.3309999999999995</v>
      </c>
      <c r="AN15">
        <v>0.66954999999999998</v>
      </c>
      <c r="AO15">
        <v>8.4084000000000003</v>
      </c>
      <c r="AP15">
        <v>8.1983999999999995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26.774999999999999</v>
      </c>
      <c r="AW15">
        <v>69.504000000000005</v>
      </c>
      <c r="AX15">
        <v>32.880000000000003</v>
      </c>
      <c r="AY15">
        <v>0</v>
      </c>
      <c r="AZ15">
        <v>0</v>
      </c>
      <c r="BA15">
        <f t="shared" si="0"/>
        <v>2901.4751840000004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35.072000000000003</v>
      </c>
      <c r="K16">
        <v>686.77995699999997</v>
      </c>
      <c r="L16">
        <v>653.15250000000003</v>
      </c>
      <c r="M16">
        <v>45</v>
      </c>
      <c r="N16">
        <v>118.125</v>
      </c>
      <c r="O16">
        <v>123.66562500000001</v>
      </c>
      <c r="P16">
        <v>124.875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405</v>
      </c>
      <c r="V16">
        <v>11.661683</v>
      </c>
      <c r="W16">
        <v>147.515624</v>
      </c>
      <c r="X16">
        <v>0</v>
      </c>
      <c r="Y16">
        <v>0</v>
      </c>
      <c r="Z16">
        <v>6.5537999999999998</v>
      </c>
      <c r="AA16">
        <v>14.04936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15.6996</v>
      </c>
      <c r="AH16">
        <v>46.781799999999997</v>
      </c>
      <c r="AI16">
        <v>0</v>
      </c>
      <c r="AJ16">
        <v>0</v>
      </c>
      <c r="AK16">
        <v>51.394500000000001</v>
      </c>
      <c r="AL16">
        <v>34.86</v>
      </c>
      <c r="AM16">
        <v>9.3309999999999995</v>
      </c>
      <c r="AN16">
        <v>0.66954999999999998</v>
      </c>
      <c r="AO16">
        <v>8.4084000000000003</v>
      </c>
      <c r="AP16">
        <v>8.1983999999999995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26.774999999999999</v>
      </c>
      <c r="AW16">
        <v>69.504000000000005</v>
      </c>
      <c r="AX16">
        <v>32.880000000000003</v>
      </c>
      <c r="AY16">
        <v>0</v>
      </c>
      <c r="AZ16">
        <v>0</v>
      </c>
      <c r="BA16">
        <f t="shared" si="0"/>
        <v>2901.4751840000004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35.072000000000003</v>
      </c>
      <c r="K17">
        <v>686.77995699999997</v>
      </c>
      <c r="L17">
        <v>653.15250000000003</v>
      </c>
      <c r="M17">
        <v>45</v>
      </c>
      <c r="N17">
        <v>118.125</v>
      </c>
      <c r="O17">
        <v>123.66562500000001</v>
      </c>
      <c r="P17">
        <v>124.875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405</v>
      </c>
      <c r="V17">
        <v>11.661683</v>
      </c>
      <c r="W17">
        <v>147.515624</v>
      </c>
      <c r="X17">
        <v>0</v>
      </c>
      <c r="Y17">
        <v>0</v>
      </c>
      <c r="Z17">
        <v>6.5537999999999998</v>
      </c>
      <c r="AA17">
        <v>14.04936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15.6996</v>
      </c>
      <c r="AH17">
        <v>46.781799999999997</v>
      </c>
      <c r="AI17">
        <v>0</v>
      </c>
      <c r="AJ17">
        <v>0</v>
      </c>
      <c r="AK17">
        <v>51.394500000000001</v>
      </c>
      <c r="AL17">
        <v>34.86</v>
      </c>
      <c r="AM17">
        <v>9.3309999999999995</v>
      </c>
      <c r="AN17">
        <v>0.66954999999999998</v>
      </c>
      <c r="AO17">
        <v>8.4084000000000003</v>
      </c>
      <c r="AP17">
        <v>3.0743999999999998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26.774999999999999</v>
      </c>
      <c r="AW17">
        <v>69.504000000000005</v>
      </c>
      <c r="AX17">
        <v>32.880000000000003</v>
      </c>
      <c r="AY17">
        <v>0</v>
      </c>
      <c r="AZ17">
        <v>0</v>
      </c>
      <c r="BA17">
        <f t="shared" si="0"/>
        <v>2896.3511840000001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35.072000000000003</v>
      </c>
      <c r="K18">
        <v>686.77995699999997</v>
      </c>
      <c r="L18">
        <v>653.15250000000003</v>
      </c>
      <c r="M18">
        <v>45</v>
      </c>
      <c r="N18">
        <v>118.125</v>
      </c>
      <c r="O18">
        <v>123.66562500000001</v>
      </c>
      <c r="P18">
        <v>124.875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405</v>
      </c>
      <c r="V18">
        <v>11.661683</v>
      </c>
      <c r="W18">
        <v>147.515624</v>
      </c>
      <c r="X18">
        <v>0</v>
      </c>
      <c r="Y18">
        <v>0</v>
      </c>
      <c r="Z18">
        <v>6.5537999999999998</v>
      </c>
      <c r="AA18">
        <v>14.04936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15.6996</v>
      </c>
      <c r="AH18">
        <v>46.781799999999997</v>
      </c>
      <c r="AI18">
        <v>0</v>
      </c>
      <c r="AJ18">
        <v>0</v>
      </c>
      <c r="AK18">
        <v>51.394500000000001</v>
      </c>
      <c r="AL18">
        <v>34.86</v>
      </c>
      <c r="AM18">
        <v>9.3309999999999995</v>
      </c>
      <c r="AN18">
        <v>0.66954999999999998</v>
      </c>
      <c r="AO18">
        <v>8.4084000000000003</v>
      </c>
      <c r="AP18">
        <v>3.0743999999999998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26.774999999999999</v>
      </c>
      <c r="AW18">
        <v>69.504000000000005</v>
      </c>
      <c r="AX18">
        <v>32.880000000000003</v>
      </c>
      <c r="AY18">
        <v>0</v>
      </c>
      <c r="AZ18">
        <v>0</v>
      </c>
      <c r="BA18">
        <f t="shared" si="0"/>
        <v>2896.3511840000001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35.072000000000003</v>
      </c>
      <c r="K19">
        <v>686.77995699999997</v>
      </c>
      <c r="L19">
        <v>653.15250000000003</v>
      </c>
      <c r="M19">
        <v>45</v>
      </c>
      <c r="N19">
        <v>118.125</v>
      </c>
      <c r="O19">
        <v>123.66562500000001</v>
      </c>
      <c r="P19">
        <v>124.875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405</v>
      </c>
      <c r="V19">
        <v>11.661683</v>
      </c>
      <c r="W19">
        <v>147.515624</v>
      </c>
      <c r="X19">
        <v>0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15.6996</v>
      </c>
      <c r="AH19">
        <v>70.172700000000006</v>
      </c>
      <c r="AI19">
        <v>0</v>
      </c>
      <c r="AJ19">
        <v>0</v>
      </c>
      <c r="AK19">
        <v>51.394500000000001</v>
      </c>
      <c r="AL19">
        <v>20.916</v>
      </c>
      <c r="AM19">
        <v>0</v>
      </c>
      <c r="AN19">
        <v>0.66954999999999998</v>
      </c>
      <c r="AO19">
        <v>8.4084000000000003</v>
      </c>
      <c r="AP19">
        <v>3.0743999999999998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26.88</v>
      </c>
      <c r="AW19">
        <v>69.504000000000005</v>
      </c>
      <c r="AX19">
        <v>32.880000000000003</v>
      </c>
      <c r="AY19">
        <v>0</v>
      </c>
      <c r="AZ19">
        <v>0</v>
      </c>
      <c r="BA19">
        <f t="shared" si="0"/>
        <v>2896.5720839999999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35.072000000000003</v>
      </c>
      <c r="K20">
        <v>686.77995699999997</v>
      </c>
      <c r="L20">
        <v>653.15250000000003</v>
      </c>
      <c r="M20">
        <v>45</v>
      </c>
      <c r="N20">
        <v>118.125</v>
      </c>
      <c r="O20">
        <v>123.66562500000001</v>
      </c>
      <c r="P20">
        <v>124.875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405</v>
      </c>
      <c r="V20">
        <v>11.661683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15.6996</v>
      </c>
      <c r="AH20">
        <v>70.172700000000006</v>
      </c>
      <c r="AI20">
        <v>0</v>
      </c>
      <c r="AJ20">
        <v>0</v>
      </c>
      <c r="AK20">
        <v>51.394500000000001</v>
      </c>
      <c r="AL20">
        <v>20.916</v>
      </c>
      <c r="AM20">
        <v>0</v>
      </c>
      <c r="AN20">
        <v>0.66954999999999998</v>
      </c>
      <c r="AO20">
        <v>8.4084000000000003</v>
      </c>
      <c r="AP20">
        <v>3.0743999999999998</v>
      </c>
      <c r="AQ20">
        <v>9.0719999999999992</v>
      </c>
      <c r="AR20">
        <v>31.897383000000001</v>
      </c>
      <c r="AS20">
        <v>0</v>
      </c>
      <c r="AT20">
        <v>14.9968</v>
      </c>
      <c r="AU20">
        <v>0</v>
      </c>
      <c r="AV20">
        <v>26.88</v>
      </c>
      <c r="AW20">
        <v>69.504000000000005</v>
      </c>
      <c r="AX20">
        <v>32.880000000000003</v>
      </c>
      <c r="AY20">
        <v>0</v>
      </c>
      <c r="AZ20">
        <v>0</v>
      </c>
      <c r="BA20">
        <f t="shared" si="0"/>
        <v>2901.2725640000003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35.072000000000003</v>
      </c>
      <c r="K21">
        <v>686.77995699999997</v>
      </c>
      <c r="L21">
        <v>653.15250000000003</v>
      </c>
      <c r="M21">
        <v>45</v>
      </c>
      <c r="N21">
        <v>118.125</v>
      </c>
      <c r="O21">
        <v>123.66562500000001</v>
      </c>
      <c r="P21">
        <v>124.875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405</v>
      </c>
      <c r="V21">
        <v>11.661683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29.033519999999999</v>
      </c>
      <c r="AD21">
        <v>18.229800000000001</v>
      </c>
      <c r="AE21">
        <v>49.436556000000003</v>
      </c>
      <c r="AF21">
        <v>8.8740000000000006</v>
      </c>
      <c r="AG21">
        <v>15.6996</v>
      </c>
      <c r="AH21">
        <v>70.172700000000006</v>
      </c>
      <c r="AI21">
        <v>0</v>
      </c>
      <c r="AJ21">
        <v>0</v>
      </c>
      <c r="AK21">
        <v>51.394500000000001</v>
      </c>
      <c r="AL21">
        <v>10.458</v>
      </c>
      <c r="AM21">
        <v>0</v>
      </c>
      <c r="AN21">
        <v>0.66954999999999998</v>
      </c>
      <c r="AO21">
        <v>8.4084000000000003</v>
      </c>
      <c r="AP21">
        <v>8.1983999999999995</v>
      </c>
      <c r="AQ21">
        <v>18.143999999999998</v>
      </c>
      <c r="AR21">
        <v>31.897383000000001</v>
      </c>
      <c r="AS21">
        <v>0</v>
      </c>
      <c r="AT21">
        <v>14.9968</v>
      </c>
      <c r="AU21">
        <v>0</v>
      </c>
      <c r="AV21">
        <v>26.88</v>
      </c>
      <c r="AW21">
        <v>69.504000000000005</v>
      </c>
      <c r="AX21">
        <v>32.880000000000003</v>
      </c>
      <c r="AY21">
        <v>0</v>
      </c>
      <c r="AZ21">
        <v>0</v>
      </c>
      <c r="BA21">
        <f t="shared" si="0"/>
        <v>2927.885104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35.072000000000003</v>
      </c>
      <c r="K22">
        <v>686.77995699999997</v>
      </c>
      <c r="L22">
        <v>653.15250000000003</v>
      </c>
      <c r="M22">
        <v>45</v>
      </c>
      <c r="N22">
        <v>118.125</v>
      </c>
      <c r="O22">
        <v>123.66562500000001</v>
      </c>
      <c r="P22">
        <v>124.875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405</v>
      </c>
      <c r="V22">
        <v>11.661683</v>
      </c>
      <c r="W22">
        <v>147.515624</v>
      </c>
      <c r="X22">
        <v>0</v>
      </c>
      <c r="Y22">
        <v>0</v>
      </c>
      <c r="Z22">
        <v>6.5537999999999998</v>
      </c>
      <c r="AA22">
        <v>0</v>
      </c>
      <c r="AB22">
        <v>26.260100000000001</v>
      </c>
      <c r="AC22">
        <v>29.033519999999999</v>
      </c>
      <c r="AD22">
        <v>18.229800000000001</v>
      </c>
      <c r="AE22">
        <v>49.436556000000003</v>
      </c>
      <c r="AF22">
        <v>8.8740000000000006</v>
      </c>
      <c r="AG22">
        <v>15.6996</v>
      </c>
      <c r="AH22">
        <v>70.172700000000006</v>
      </c>
      <c r="AI22">
        <v>0</v>
      </c>
      <c r="AJ22">
        <v>0</v>
      </c>
      <c r="AK22">
        <v>51.394500000000001</v>
      </c>
      <c r="AL22">
        <v>10.458</v>
      </c>
      <c r="AM22">
        <v>0</v>
      </c>
      <c r="AN22">
        <v>0.66954999999999998</v>
      </c>
      <c r="AO22">
        <v>8.4084000000000003</v>
      </c>
      <c r="AP22">
        <v>8.1983999999999995</v>
      </c>
      <c r="AQ22">
        <v>27.216000000000001</v>
      </c>
      <c r="AR22">
        <v>31.897383000000001</v>
      </c>
      <c r="AS22">
        <v>0</v>
      </c>
      <c r="AT22">
        <v>14.9968</v>
      </c>
      <c r="AU22">
        <v>0</v>
      </c>
      <c r="AV22">
        <v>26.88</v>
      </c>
      <c r="AW22">
        <v>69.504000000000005</v>
      </c>
      <c r="AX22">
        <v>32.880000000000003</v>
      </c>
      <c r="AY22">
        <v>0</v>
      </c>
      <c r="AZ22">
        <v>0</v>
      </c>
      <c r="BA22">
        <f t="shared" si="0"/>
        <v>2936.9571040000001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35.072000000000003</v>
      </c>
      <c r="K23">
        <v>686.77995699999997</v>
      </c>
      <c r="L23">
        <v>653.15250000000003</v>
      </c>
      <c r="M23">
        <v>45</v>
      </c>
      <c r="N23">
        <v>118.125</v>
      </c>
      <c r="O23">
        <v>123.66562500000001</v>
      </c>
      <c r="P23">
        <v>124.875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405</v>
      </c>
      <c r="V23">
        <v>11.661683</v>
      </c>
      <c r="W23">
        <v>147.515624</v>
      </c>
      <c r="X23">
        <v>0</v>
      </c>
      <c r="Y23">
        <v>0</v>
      </c>
      <c r="Z23">
        <v>6.5537999999999998</v>
      </c>
      <c r="AA23">
        <v>0</v>
      </c>
      <c r="AB23">
        <v>39.510120000000001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15.6996</v>
      </c>
      <c r="AH23">
        <v>70.172700000000006</v>
      </c>
      <c r="AI23">
        <v>0</v>
      </c>
      <c r="AJ23">
        <v>0</v>
      </c>
      <c r="AK23">
        <v>51.394500000000001</v>
      </c>
      <c r="AL23">
        <v>10.458</v>
      </c>
      <c r="AM23">
        <v>0</v>
      </c>
      <c r="AN23">
        <v>0.66954999999999998</v>
      </c>
      <c r="AO23">
        <v>8.4084000000000003</v>
      </c>
      <c r="AP23">
        <v>3.0743999999999998</v>
      </c>
      <c r="AQ23">
        <v>27.216000000000001</v>
      </c>
      <c r="AR23">
        <v>31.897383000000001</v>
      </c>
      <c r="AS23">
        <v>0</v>
      </c>
      <c r="AT23">
        <v>14.9968</v>
      </c>
      <c r="AU23">
        <v>0</v>
      </c>
      <c r="AV23">
        <v>26.88</v>
      </c>
      <c r="AW23">
        <v>69.504000000000005</v>
      </c>
      <c r="AX23">
        <v>32.880000000000003</v>
      </c>
      <c r="AY23">
        <v>0</v>
      </c>
      <c r="AZ23">
        <v>0</v>
      </c>
      <c r="BA23">
        <f t="shared" si="0"/>
        <v>2945.0831239999998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35.072000000000003</v>
      </c>
      <c r="K24">
        <v>686.77995699999997</v>
      </c>
      <c r="L24">
        <v>653.15250000000003</v>
      </c>
      <c r="M24">
        <v>45</v>
      </c>
      <c r="N24">
        <v>118.125</v>
      </c>
      <c r="O24">
        <v>123.66562500000001</v>
      </c>
      <c r="P24">
        <v>124.875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405</v>
      </c>
      <c r="V24">
        <v>11.661683</v>
      </c>
      <c r="W24">
        <v>147.515624</v>
      </c>
      <c r="X24">
        <v>0</v>
      </c>
      <c r="Y24">
        <v>0</v>
      </c>
      <c r="Z24">
        <v>6.5537999999999998</v>
      </c>
      <c r="AA24">
        <v>0</v>
      </c>
      <c r="AB24">
        <v>39.510120000000001</v>
      </c>
      <c r="AC24">
        <v>29.033519999999999</v>
      </c>
      <c r="AD24">
        <v>18.229800000000001</v>
      </c>
      <c r="AE24">
        <v>49.436556000000003</v>
      </c>
      <c r="AF24">
        <v>8.8740000000000006</v>
      </c>
      <c r="AG24">
        <v>15.6996</v>
      </c>
      <c r="AH24">
        <v>70.172700000000006</v>
      </c>
      <c r="AI24">
        <v>0</v>
      </c>
      <c r="AJ24">
        <v>0</v>
      </c>
      <c r="AK24">
        <v>51.394500000000001</v>
      </c>
      <c r="AL24">
        <v>10.458</v>
      </c>
      <c r="AM24">
        <v>0</v>
      </c>
      <c r="AN24">
        <v>0.66954999999999998</v>
      </c>
      <c r="AO24">
        <v>8.4084000000000003</v>
      </c>
      <c r="AP24">
        <v>3.0743999999999998</v>
      </c>
      <c r="AQ24">
        <v>27.216000000000001</v>
      </c>
      <c r="AR24">
        <v>31.897383000000001</v>
      </c>
      <c r="AS24">
        <v>0</v>
      </c>
      <c r="AT24">
        <v>14.9968</v>
      </c>
      <c r="AU24">
        <v>0</v>
      </c>
      <c r="AV24">
        <v>26.88</v>
      </c>
      <c r="AW24">
        <v>69.504000000000005</v>
      </c>
      <c r="AX24">
        <v>32.880000000000003</v>
      </c>
      <c r="AY24">
        <v>0</v>
      </c>
      <c r="AZ24">
        <v>0</v>
      </c>
      <c r="BA24">
        <f t="shared" si="0"/>
        <v>2945.0831239999998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35.072000000000003</v>
      </c>
      <c r="K25">
        <v>686.77995699999997</v>
      </c>
      <c r="L25">
        <v>653.15250000000003</v>
      </c>
      <c r="M25">
        <v>45</v>
      </c>
      <c r="N25">
        <v>118.125</v>
      </c>
      <c r="O25">
        <v>123.66562500000001</v>
      </c>
      <c r="P25">
        <v>124.875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405</v>
      </c>
      <c r="V25">
        <v>11.661683</v>
      </c>
      <c r="W25">
        <v>147.515624</v>
      </c>
      <c r="X25">
        <v>0</v>
      </c>
      <c r="Y25">
        <v>0</v>
      </c>
      <c r="Z25">
        <v>6.5537999999999998</v>
      </c>
      <c r="AA25">
        <v>0</v>
      </c>
      <c r="AB25">
        <v>39.510120000000001</v>
      </c>
      <c r="AC25">
        <v>29.033519999999999</v>
      </c>
      <c r="AD25">
        <v>18.229800000000001</v>
      </c>
      <c r="AE25">
        <v>49.436556000000003</v>
      </c>
      <c r="AF25">
        <v>8.8740000000000006</v>
      </c>
      <c r="AG25">
        <v>15.6996</v>
      </c>
      <c r="AH25">
        <v>56.82</v>
      </c>
      <c r="AI25">
        <v>0</v>
      </c>
      <c r="AJ25">
        <v>0</v>
      </c>
      <c r="AK25">
        <v>51.394500000000001</v>
      </c>
      <c r="AL25">
        <v>10.458</v>
      </c>
      <c r="AM25">
        <v>0</v>
      </c>
      <c r="AN25">
        <v>0.66954999999999998</v>
      </c>
      <c r="AO25">
        <v>7.35</v>
      </c>
      <c r="AP25">
        <v>3.0743999999999998</v>
      </c>
      <c r="AQ25">
        <v>27.216000000000001</v>
      </c>
      <c r="AR25">
        <v>31.897383000000001</v>
      </c>
      <c r="AS25">
        <v>0</v>
      </c>
      <c r="AT25">
        <v>14.9968</v>
      </c>
      <c r="AU25">
        <v>0</v>
      </c>
      <c r="AV25">
        <v>26.88</v>
      </c>
      <c r="AW25">
        <v>69.504000000000005</v>
      </c>
      <c r="AX25">
        <v>32.880000000000003</v>
      </c>
      <c r="AY25">
        <v>0</v>
      </c>
      <c r="AZ25">
        <v>0</v>
      </c>
      <c r="BA25">
        <f t="shared" si="0"/>
        <v>2930.672024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35.072000000000003</v>
      </c>
      <c r="K26">
        <v>686.77995699999997</v>
      </c>
      <c r="L26">
        <v>653.15250000000003</v>
      </c>
      <c r="M26">
        <v>45</v>
      </c>
      <c r="N26">
        <v>118.125</v>
      </c>
      <c r="O26">
        <v>123.66562500000001</v>
      </c>
      <c r="P26">
        <v>124.875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405</v>
      </c>
      <c r="V26">
        <v>11.661683</v>
      </c>
      <c r="W26">
        <v>147.515624</v>
      </c>
      <c r="X26">
        <v>0</v>
      </c>
      <c r="Y26">
        <v>0</v>
      </c>
      <c r="Z26">
        <v>6.5537999999999998</v>
      </c>
      <c r="AA26">
        <v>0</v>
      </c>
      <c r="AB26">
        <v>39.510120000000001</v>
      </c>
      <c r="AC26">
        <v>29.033519999999999</v>
      </c>
      <c r="AD26">
        <v>18.229800000000001</v>
      </c>
      <c r="AE26">
        <v>49.436556000000003</v>
      </c>
      <c r="AF26">
        <v>8.8740000000000006</v>
      </c>
      <c r="AG26">
        <v>15.6996</v>
      </c>
      <c r="AH26">
        <v>56.82</v>
      </c>
      <c r="AI26">
        <v>2.5459999999999998</v>
      </c>
      <c r="AJ26">
        <v>0</v>
      </c>
      <c r="AK26">
        <v>51.394500000000001</v>
      </c>
      <c r="AL26">
        <v>10.458</v>
      </c>
      <c r="AM26">
        <v>0</v>
      </c>
      <c r="AN26">
        <v>0.66954999999999998</v>
      </c>
      <c r="AO26">
        <v>7.35</v>
      </c>
      <c r="AP26">
        <v>3.0743999999999998</v>
      </c>
      <c r="AQ26">
        <v>27.216000000000001</v>
      </c>
      <c r="AR26">
        <v>31.897383000000001</v>
      </c>
      <c r="AS26">
        <v>0</v>
      </c>
      <c r="AT26">
        <v>14.9968</v>
      </c>
      <c r="AU26">
        <v>0</v>
      </c>
      <c r="AV26">
        <v>26.88</v>
      </c>
      <c r="AW26">
        <v>69.504000000000005</v>
      </c>
      <c r="AX26">
        <v>32.880000000000003</v>
      </c>
      <c r="AY26">
        <v>0</v>
      </c>
      <c r="AZ26">
        <v>0</v>
      </c>
      <c r="BA26">
        <f t="shared" si="0"/>
        <v>2933.2180239999998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32.880000000000003</v>
      </c>
      <c r="K27">
        <v>686.77995699999997</v>
      </c>
      <c r="L27">
        <v>653.15250000000003</v>
      </c>
      <c r="M27">
        <v>45</v>
      </c>
      <c r="N27">
        <v>118.125</v>
      </c>
      <c r="O27">
        <v>123.66562500000001</v>
      </c>
      <c r="P27">
        <v>124.875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405</v>
      </c>
      <c r="V27">
        <v>11.661683</v>
      </c>
      <c r="W27">
        <v>147.515624</v>
      </c>
      <c r="X27">
        <v>0</v>
      </c>
      <c r="Y27">
        <v>0</v>
      </c>
      <c r="Z27">
        <v>6.5537999999999998</v>
      </c>
      <c r="AA27">
        <v>0</v>
      </c>
      <c r="AB27">
        <v>39.510120000000001</v>
      </c>
      <c r="AC27">
        <v>29.033519999999999</v>
      </c>
      <c r="AD27">
        <v>18.229800000000001</v>
      </c>
      <c r="AE27">
        <v>49.436556000000003</v>
      </c>
      <c r="AF27">
        <v>8.8740000000000006</v>
      </c>
      <c r="AG27">
        <v>15.6996</v>
      </c>
      <c r="AH27">
        <v>56.82</v>
      </c>
      <c r="AI27">
        <v>5.0919999999999996</v>
      </c>
      <c r="AJ27">
        <v>0</v>
      </c>
      <c r="AK27">
        <v>51.394500000000001</v>
      </c>
      <c r="AL27">
        <v>10.458</v>
      </c>
      <c r="AM27">
        <v>0</v>
      </c>
      <c r="AN27">
        <v>0.66954999999999998</v>
      </c>
      <c r="AO27">
        <v>7.35</v>
      </c>
      <c r="AP27">
        <v>3.0743999999999998</v>
      </c>
      <c r="AQ27">
        <v>27.216000000000001</v>
      </c>
      <c r="AR27">
        <v>31.897383000000001</v>
      </c>
      <c r="AS27">
        <v>0</v>
      </c>
      <c r="AT27">
        <v>14.9968</v>
      </c>
      <c r="AU27">
        <v>0</v>
      </c>
      <c r="AV27">
        <v>26.774999999999999</v>
      </c>
      <c r="AW27">
        <v>69.504000000000005</v>
      </c>
      <c r="AX27">
        <v>21.92</v>
      </c>
      <c r="AY27">
        <v>0</v>
      </c>
      <c r="AZ27">
        <v>0</v>
      </c>
      <c r="BA27">
        <f t="shared" si="0"/>
        <v>2922.507024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32.880000000000003</v>
      </c>
      <c r="K28">
        <v>686.77995699999997</v>
      </c>
      <c r="L28">
        <v>653.15250000000003</v>
      </c>
      <c r="M28">
        <v>45</v>
      </c>
      <c r="N28">
        <v>118.125</v>
      </c>
      <c r="O28">
        <v>123.66562500000001</v>
      </c>
      <c r="P28">
        <v>124.875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405</v>
      </c>
      <c r="V28">
        <v>11.661683</v>
      </c>
      <c r="W28">
        <v>147.515624</v>
      </c>
      <c r="X28">
        <v>0</v>
      </c>
      <c r="Y28">
        <v>0</v>
      </c>
      <c r="Z28">
        <v>13.1076</v>
      </c>
      <c r="AA28">
        <v>0</v>
      </c>
      <c r="AB28">
        <v>39.510120000000001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15.6996</v>
      </c>
      <c r="AH28">
        <v>56.82</v>
      </c>
      <c r="AI28">
        <v>33.097999999999999</v>
      </c>
      <c r="AJ28">
        <v>0</v>
      </c>
      <c r="AK28">
        <v>51.394500000000001</v>
      </c>
      <c r="AL28">
        <v>10.458</v>
      </c>
      <c r="AM28">
        <v>0</v>
      </c>
      <c r="AN28">
        <v>0.66954999999999998</v>
      </c>
      <c r="AO28">
        <v>7.35</v>
      </c>
      <c r="AP28">
        <v>3.0743999999999998</v>
      </c>
      <c r="AQ28">
        <v>27.216000000000001</v>
      </c>
      <c r="AR28">
        <v>31.897383000000001</v>
      </c>
      <c r="AS28">
        <v>0</v>
      </c>
      <c r="AT28">
        <v>14.9968</v>
      </c>
      <c r="AU28">
        <v>0</v>
      </c>
      <c r="AV28">
        <v>26.774999999999999</v>
      </c>
      <c r="AW28">
        <v>69.504000000000005</v>
      </c>
      <c r="AX28">
        <v>21.92</v>
      </c>
      <c r="AY28">
        <v>0</v>
      </c>
      <c r="AZ28">
        <v>0</v>
      </c>
      <c r="BA28">
        <f t="shared" si="0"/>
        <v>2957.0668239999995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32.880000000000003</v>
      </c>
      <c r="K29">
        <v>686.77995699999997</v>
      </c>
      <c r="L29">
        <v>653.15250000000003</v>
      </c>
      <c r="M29">
        <v>45</v>
      </c>
      <c r="N29">
        <v>118.125</v>
      </c>
      <c r="O29">
        <v>123.66562500000001</v>
      </c>
      <c r="P29">
        <v>124.875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405</v>
      </c>
      <c r="V29">
        <v>11.661683</v>
      </c>
      <c r="W29">
        <v>147.515624</v>
      </c>
      <c r="X29">
        <v>0</v>
      </c>
      <c r="Y29">
        <v>0</v>
      </c>
      <c r="Z29">
        <v>13.1076</v>
      </c>
      <c r="AA29">
        <v>0</v>
      </c>
      <c r="AB29">
        <v>39.510120000000001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15.6996</v>
      </c>
      <c r="AH29">
        <v>56.82</v>
      </c>
      <c r="AI29">
        <v>49.646999999999998</v>
      </c>
      <c r="AJ29">
        <v>0</v>
      </c>
      <c r="AK29">
        <v>51.394500000000001</v>
      </c>
      <c r="AL29">
        <v>20.916</v>
      </c>
      <c r="AM29">
        <v>0</v>
      </c>
      <c r="AN29">
        <v>0.66954999999999998</v>
      </c>
      <c r="AO29">
        <v>7.35</v>
      </c>
      <c r="AP29">
        <v>3.0743999999999998</v>
      </c>
      <c r="AQ29">
        <v>27.216000000000001</v>
      </c>
      <c r="AR29">
        <v>33.091920000000002</v>
      </c>
      <c r="AS29">
        <v>0</v>
      </c>
      <c r="AT29">
        <v>14.9968</v>
      </c>
      <c r="AU29">
        <v>0</v>
      </c>
      <c r="AV29">
        <v>26.774999999999999</v>
      </c>
      <c r="AW29">
        <v>69.504000000000005</v>
      </c>
      <c r="AX29">
        <v>21.92</v>
      </c>
      <c r="AY29">
        <v>0</v>
      </c>
      <c r="AZ29">
        <v>0</v>
      </c>
      <c r="BA29">
        <f t="shared" si="0"/>
        <v>2985.2683609999995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32.880000000000003</v>
      </c>
      <c r="K30">
        <v>686.77995699999997</v>
      </c>
      <c r="L30">
        <v>653.15250000000003</v>
      </c>
      <c r="M30">
        <v>45</v>
      </c>
      <c r="N30">
        <v>118.125</v>
      </c>
      <c r="O30">
        <v>123.66562500000001</v>
      </c>
      <c r="P30">
        <v>124.875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405</v>
      </c>
      <c r="V30">
        <v>11.661683</v>
      </c>
      <c r="W30">
        <v>147.515624</v>
      </c>
      <c r="X30">
        <v>0</v>
      </c>
      <c r="Y30">
        <v>0</v>
      </c>
      <c r="Z30">
        <v>13.1076</v>
      </c>
      <c r="AA30">
        <v>0</v>
      </c>
      <c r="AB30">
        <v>39.510120000000001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15.6996</v>
      </c>
      <c r="AH30">
        <v>56.82</v>
      </c>
      <c r="AI30">
        <v>49.646999999999998</v>
      </c>
      <c r="AJ30">
        <v>0</v>
      </c>
      <c r="AK30">
        <v>51.394500000000001</v>
      </c>
      <c r="AL30">
        <v>20.916</v>
      </c>
      <c r="AM30">
        <v>0</v>
      </c>
      <c r="AN30">
        <v>0.66954999999999998</v>
      </c>
      <c r="AO30">
        <v>7.35</v>
      </c>
      <c r="AP30">
        <v>3.0743999999999998</v>
      </c>
      <c r="AQ30">
        <v>27.216000000000001</v>
      </c>
      <c r="AR30">
        <v>33.091920000000002</v>
      </c>
      <c r="AS30">
        <v>0</v>
      </c>
      <c r="AT30">
        <v>14.9968</v>
      </c>
      <c r="AU30">
        <v>0</v>
      </c>
      <c r="AV30">
        <v>26.774999999999999</v>
      </c>
      <c r="AW30">
        <v>69.504000000000005</v>
      </c>
      <c r="AX30">
        <v>21.92</v>
      </c>
      <c r="AY30">
        <v>0</v>
      </c>
      <c r="AZ30">
        <v>0</v>
      </c>
      <c r="BA30">
        <f t="shared" si="0"/>
        <v>2985.2683609999995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32.880000000000003</v>
      </c>
      <c r="K31">
        <v>686.77995699999997</v>
      </c>
      <c r="L31">
        <v>653.15250000000003</v>
      </c>
      <c r="M31">
        <v>45</v>
      </c>
      <c r="N31">
        <v>118.125</v>
      </c>
      <c r="O31">
        <v>123.66562500000001</v>
      </c>
      <c r="P31">
        <v>124.875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405</v>
      </c>
      <c r="V31">
        <v>11.661683</v>
      </c>
      <c r="W31">
        <v>147.515624</v>
      </c>
      <c r="X31">
        <v>0</v>
      </c>
      <c r="Y31">
        <v>0</v>
      </c>
      <c r="Z31">
        <v>13.1076</v>
      </c>
      <c r="AA31">
        <v>0</v>
      </c>
      <c r="AB31">
        <v>39.510120000000001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15.6996</v>
      </c>
      <c r="AH31">
        <v>56.82</v>
      </c>
      <c r="AI31">
        <v>49.646999999999998</v>
      </c>
      <c r="AJ31">
        <v>0</v>
      </c>
      <c r="AK31">
        <v>51.394500000000001</v>
      </c>
      <c r="AL31">
        <v>20.916</v>
      </c>
      <c r="AM31">
        <v>0</v>
      </c>
      <c r="AN31">
        <v>0.66954999999999998</v>
      </c>
      <c r="AO31">
        <v>7.35</v>
      </c>
      <c r="AP31">
        <v>3.0743999999999998</v>
      </c>
      <c r="AQ31">
        <v>18.143999999999998</v>
      </c>
      <c r="AR31">
        <v>33.091920000000002</v>
      </c>
      <c r="AS31">
        <v>0</v>
      </c>
      <c r="AT31">
        <v>14.9968</v>
      </c>
      <c r="AU31">
        <v>0</v>
      </c>
      <c r="AV31">
        <v>26.774999999999999</v>
      </c>
      <c r="AW31">
        <v>69.504000000000005</v>
      </c>
      <c r="AX31">
        <v>21.92</v>
      </c>
      <c r="AY31">
        <v>0</v>
      </c>
      <c r="AZ31">
        <v>0</v>
      </c>
      <c r="BA31">
        <f t="shared" si="0"/>
        <v>2966.5185209999995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32.880000000000003</v>
      </c>
      <c r="K32">
        <v>686.77995699999997</v>
      </c>
      <c r="L32">
        <v>653.15250000000003</v>
      </c>
      <c r="M32">
        <v>45</v>
      </c>
      <c r="N32">
        <v>118.125</v>
      </c>
      <c r="O32">
        <v>123.66562500000001</v>
      </c>
      <c r="P32">
        <v>124.875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405</v>
      </c>
      <c r="V32">
        <v>11.661683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39.510120000000001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15.6996</v>
      </c>
      <c r="AH32">
        <v>56.82</v>
      </c>
      <c r="AI32">
        <v>33.097999999999999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7.35</v>
      </c>
      <c r="AP32">
        <v>3.0743999999999998</v>
      </c>
      <c r="AQ32">
        <v>17.388000000000002</v>
      </c>
      <c r="AR32">
        <v>33.091920000000002</v>
      </c>
      <c r="AS32">
        <v>0</v>
      </c>
      <c r="AT32">
        <v>14.9968</v>
      </c>
      <c r="AU32">
        <v>0</v>
      </c>
      <c r="AV32">
        <v>26.774999999999999</v>
      </c>
      <c r="AW32">
        <v>69.504000000000005</v>
      </c>
      <c r="AX32">
        <v>21.92</v>
      </c>
      <c r="AY32">
        <v>0</v>
      </c>
      <c r="AZ32">
        <v>0</v>
      </c>
      <c r="BA32">
        <f t="shared" si="0"/>
        <v>2949.2135209999997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32.880000000000003</v>
      </c>
      <c r="K33">
        <v>686.77995699999997</v>
      </c>
      <c r="L33">
        <v>653.15250000000003</v>
      </c>
      <c r="M33">
        <v>45</v>
      </c>
      <c r="N33">
        <v>118.125</v>
      </c>
      <c r="O33">
        <v>123.66562500000001</v>
      </c>
      <c r="P33">
        <v>124.875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405</v>
      </c>
      <c r="V33">
        <v>11.661683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39.510120000000001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15.6996</v>
      </c>
      <c r="AH33">
        <v>56.82</v>
      </c>
      <c r="AI33">
        <v>33.097999999999999</v>
      </c>
      <c r="AJ33">
        <v>0</v>
      </c>
      <c r="AK33">
        <v>51.394500000000001</v>
      </c>
      <c r="AL33">
        <v>34.86</v>
      </c>
      <c r="AM33">
        <v>0</v>
      </c>
      <c r="AN33">
        <v>0.66954999999999998</v>
      </c>
      <c r="AO33">
        <v>7.35</v>
      </c>
      <c r="AP33">
        <v>3.0743999999999998</v>
      </c>
      <c r="AQ33">
        <v>17.388000000000002</v>
      </c>
      <c r="AR33">
        <v>31.897383000000001</v>
      </c>
      <c r="AS33">
        <v>0</v>
      </c>
      <c r="AT33">
        <v>14.9968</v>
      </c>
      <c r="AU33">
        <v>0</v>
      </c>
      <c r="AV33">
        <v>26.774999999999999</v>
      </c>
      <c r="AW33">
        <v>69.504000000000005</v>
      </c>
      <c r="AX33">
        <v>21.92</v>
      </c>
      <c r="AY33">
        <v>0</v>
      </c>
      <c r="AZ33">
        <v>0</v>
      </c>
      <c r="BA33">
        <f t="shared" si="0"/>
        <v>2961.9629839999998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32.880000000000003</v>
      </c>
      <c r="K34">
        <v>686.77995699999997</v>
      </c>
      <c r="L34">
        <v>653.15250000000003</v>
      </c>
      <c r="M34">
        <v>45</v>
      </c>
      <c r="N34">
        <v>118.125</v>
      </c>
      <c r="O34">
        <v>123.66562500000001</v>
      </c>
      <c r="P34">
        <v>124.875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405</v>
      </c>
      <c r="V34">
        <v>11.661683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15.6996</v>
      </c>
      <c r="AH34">
        <v>56.82</v>
      </c>
      <c r="AI34">
        <v>5.0919999999999996</v>
      </c>
      <c r="AJ34">
        <v>0</v>
      </c>
      <c r="AK34">
        <v>51.394500000000001</v>
      </c>
      <c r="AL34">
        <v>34.86</v>
      </c>
      <c r="AM34">
        <v>0</v>
      </c>
      <c r="AN34">
        <v>0.66954999999999998</v>
      </c>
      <c r="AO34">
        <v>7.35</v>
      </c>
      <c r="AP34">
        <v>3.0743999999999998</v>
      </c>
      <c r="AQ34">
        <v>17.388000000000002</v>
      </c>
      <c r="AR34">
        <v>31.897383000000001</v>
      </c>
      <c r="AS34">
        <v>0</v>
      </c>
      <c r="AT34">
        <v>14.9968</v>
      </c>
      <c r="AU34">
        <v>0</v>
      </c>
      <c r="AV34">
        <v>26.774999999999999</v>
      </c>
      <c r="AW34">
        <v>69.504000000000005</v>
      </c>
      <c r="AX34">
        <v>21.92</v>
      </c>
      <c r="AY34">
        <v>0</v>
      </c>
      <c r="AZ34">
        <v>0</v>
      </c>
      <c r="BA34">
        <f t="shared" si="0"/>
        <v>2933.9569839999999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32.880000000000003</v>
      </c>
      <c r="K35">
        <v>686.77995699999997</v>
      </c>
      <c r="L35">
        <v>653.15250000000003</v>
      </c>
      <c r="M35">
        <v>45</v>
      </c>
      <c r="N35">
        <v>118.125</v>
      </c>
      <c r="O35">
        <v>123.66562500000001</v>
      </c>
      <c r="P35">
        <v>124.875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405</v>
      </c>
      <c r="V35">
        <v>11.661683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39.510120000000001</v>
      </c>
      <c r="AC35">
        <v>19.35568</v>
      </c>
      <c r="AD35">
        <v>18.229800000000001</v>
      </c>
      <c r="AE35">
        <v>45.546500000000002</v>
      </c>
      <c r="AF35">
        <v>8.8740000000000006</v>
      </c>
      <c r="AG35">
        <v>15.6996</v>
      </c>
      <c r="AH35">
        <v>56.82</v>
      </c>
      <c r="AI35">
        <v>2.5459999999999998</v>
      </c>
      <c r="AJ35">
        <v>0</v>
      </c>
      <c r="AK35">
        <v>51.394500000000001</v>
      </c>
      <c r="AL35">
        <v>34.86</v>
      </c>
      <c r="AM35">
        <v>0</v>
      </c>
      <c r="AN35">
        <v>0.66954999999999998</v>
      </c>
      <c r="AO35">
        <v>7.35</v>
      </c>
      <c r="AP35">
        <v>3.0743999999999998</v>
      </c>
      <c r="AQ35">
        <v>17.388000000000002</v>
      </c>
      <c r="AR35">
        <v>31.897383000000001</v>
      </c>
      <c r="AS35">
        <v>0</v>
      </c>
      <c r="AT35">
        <v>14.9968</v>
      </c>
      <c r="AU35">
        <v>0</v>
      </c>
      <c r="AV35">
        <v>26.565000000000001</v>
      </c>
      <c r="AW35">
        <v>69.504000000000005</v>
      </c>
      <c r="AX35">
        <v>21.92</v>
      </c>
      <c r="AY35">
        <v>0</v>
      </c>
      <c r="AZ35">
        <v>0</v>
      </c>
      <c r="BA35">
        <f t="shared" si="0"/>
        <v>2927.3109279999994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32.880000000000003</v>
      </c>
      <c r="K36">
        <v>686.77995699999997</v>
      </c>
      <c r="L36">
        <v>653.15250000000003</v>
      </c>
      <c r="M36">
        <v>45</v>
      </c>
      <c r="N36">
        <v>118.125</v>
      </c>
      <c r="O36">
        <v>123.66562500000001</v>
      </c>
      <c r="P36">
        <v>124.875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405</v>
      </c>
      <c r="V36">
        <v>11.661683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45.546500000000002</v>
      </c>
      <c r="AF36">
        <v>8.8740000000000006</v>
      </c>
      <c r="AG36">
        <v>15.6996</v>
      </c>
      <c r="AH36">
        <v>56.82</v>
      </c>
      <c r="AI36">
        <v>0</v>
      </c>
      <c r="AJ36">
        <v>0</v>
      </c>
      <c r="AK36">
        <v>51.394500000000001</v>
      </c>
      <c r="AL36">
        <v>34.86</v>
      </c>
      <c r="AM36">
        <v>0</v>
      </c>
      <c r="AN36">
        <v>0.66954999999999998</v>
      </c>
      <c r="AO36">
        <v>7.35</v>
      </c>
      <c r="AP36">
        <v>3.0743999999999998</v>
      </c>
      <c r="AQ36">
        <v>17.388000000000002</v>
      </c>
      <c r="AR36">
        <v>31.897383000000001</v>
      </c>
      <c r="AS36">
        <v>0</v>
      </c>
      <c r="AT36">
        <v>14.9968</v>
      </c>
      <c r="AU36">
        <v>0</v>
      </c>
      <c r="AV36">
        <v>26.565000000000001</v>
      </c>
      <c r="AW36">
        <v>69.504000000000005</v>
      </c>
      <c r="AX36">
        <v>21.92</v>
      </c>
      <c r="AY36">
        <v>0</v>
      </c>
      <c r="AZ36">
        <v>0</v>
      </c>
      <c r="BA36">
        <f t="shared" si="0"/>
        <v>2911.5149079999997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32.880000000000003</v>
      </c>
      <c r="K37">
        <v>686.77995699999997</v>
      </c>
      <c r="L37">
        <v>653.15250000000003</v>
      </c>
      <c r="M37">
        <v>45</v>
      </c>
      <c r="N37">
        <v>118.125</v>
      </c>
      <c r="O37">
        <v>123.66562500000001</v>
      </c>
      <c r="P37">
        <v>124.875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405</v>
      </c>
      <c r="V37">
        <v>11.661683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45.546500000000002</v>
      </c>
      <c r="AF37">
        <v>8.8740000000000006</v>
      </c>
      <c r="AG37">
        <v>15.6996</v>
      </c>
      <c r="AH37">
        <v>56.82</v>
      </c>
      <c r="AI37">
        <v>0</v>
      </c>
      <c r="AJ37">
        <v>0</v>
      </c>
      <c r="AK37">
        <v>51.394500000000001</v>
      </c>
      <c r="AL37">
        <v>34.86</v>
      </c>
      <c r="AM37">
        <v>0</v>
      </c>
      <c r="AN37">
        <v>0.66954999999999998</v>
      </c>
      <c r="AO37">
        <v>7.35</v>
      </c>
      <c r="AP37">
        <v>3.0743999999999998</v>
      </c>
      <c r="AQ37">
        <v>16.884</v>
      </c>
      <c r="AR37">
        <v>31.897383000000001</v>
      </c>
      <c r="AS37">
        <v>0</v>
      </c>
      <c r="AT37">
        <v>14.9968</v>
      </c>
      <c r="AU37">
        <v>0</v>
      </c>
      <c r="AV37">
        <v>26.565000000000001</v>
      </c>
      <c r="AW37">
        <v>69.504000000000005</v>
      </c>
      <c r="AX37">
        <v>21.92</v>
      </c>
      <c r="AY37">
        <v>0</v>
      </c>
      <c r="AZ37">
        <v>0</v>
      </c>
      <c r="BA37">
        <f t="shared" si="0"/>
        <v>2911.0109079999997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32.880000000000003</v>
      </c>
      <c r="K38">
        <v>686.77995699999997</v>
      </c>
      <c r="L38">
        <v>653.15250000000003</v>
      </c>
      <c r="M38">
        <v>45</v>
      </c>
      <c r="N38">
        <v>118.125</v>
      </c>
      <c r="O38">
        <v>123.66562500000001</v>
      </c>
      <c r="P38">
        <v>124.875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405</v>
      </c>
      <c r="V38">
        <v>11.661683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45.546500000000002</v>
      </c>
      <c r="AF38">
        <v>8.8740000000000006</v>
      </c>
      <c r="AG38">
        <v>15.6996</v>
      </c>
      <c r="AH38">
        <v>56.82</v>
      </c>
      <c r="AI38">
        <v>0</v>
      </c>
      <c r="AJ38">
        <v>0</v>
      </c>
      <c r="AK38">
        <v>51.394500000000001</v>
      </c>
      <c r="AL38">
        <v>34.86</v>
      </c>
      <c r="AM38">
        <v>0</v>
      </c>
      <c r="AN38">
        <v>0.66954999999999998</v>
      </c>
      <c r="AO38">
        <v>7.35</v>
      </c>
      <c r="AP38">
        <v>3.0743999999999998</v>
      </c>
      <c r="AQ38">
        <v>16.884</v>
      </c>
      <c r="AR38">
        <v>31.897383000000001</v>
      </c>
      <c r="AS38">
        <v>0</v>
      </c>
      <c r="AT38">
        <v>14.9968</v>
      </c>
      <c r="AU38">
        <v>0</v>
      </c>
      <c r="AV38">
        <v>26.565000000000001</v>
      </c>
      <c r="AW38">
        <v>69.504000000000005</v>
      </c>
      <c r="AX38">
        <v>21.92</v>
      </c>
      <c r="AY38">
        <v>0</v>
      </c>
      <c r="AZ38">
        <v>0</v>
      </c>
      <c r="BA38">
        <f t="shared" si="0"/>
        <v>2911.0109079999997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32.880000000000003</v>
      </c>
      <c r="K39">
        <v>686.77995699999997</v>
      </c>
      <c r="L39">
        <v>653.15250000000003</v>
      </c>
      <c r="M39">
        <v>45</v>
      </c>
      <c r="N39">
        <v>118.125</v>
      </c>
      <c r="O39">
        <v>123.66562500000001</v>
      </c>
      <c r="P39">
        <v>124.875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405</v>
      </c>
      <c r="V39">
        <v>11.661683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45.546500000000002</v>
      </c>
      <c r="AF39">
        <v>8.8740000000000006</v>
      </c>
      <c r="AG39">
        <v>15.6996</v>
      </c>
      <c r="AH39">
        <v>56.82</v>
      </c>
      <c r="AI39">
        <v>0</v>
      </c>
      <c r="AJ39">
        <v>0</v>
      </c>
      <c r="AK39">
        <v>51.394500000000001</v>
      </c>
      <c r="AL39">
        <v>34.86</v>
      </c>
      <c r="AM39">
        <v>0</v>
      </c>
      <c r="AN39">
        <v>0.66954999999999998</v>
      </c>
      <c r="AO39">
        <v>7.2030000000000003</v>
      </c>
      <c r="AP39">
        <v>3.0743999999999998</v>
      </c>
      <c r="AQ39">
        <v>9.0719999999999992</v>
      </c>
      <c r="AR39">
        <v>31.897383000000001</v>
      </c>
      <c r="AS39">
        <v>0</v>
      </c>
      <c r="AT39">
        <v>14.9968</v>
      </c>
      <c r="AU39">
        <v>0</v>
      </c>
      <c r="AV39">
        <v>26.565000000000001</v>
      </c>
      <c r="AW39">
        <v>69.504000000000005</v>
      </c>
      <c r="AX39">
        <v>21.92</v>
      </c>
      <c r="AY39">
        <v>0</v>
      </c>
      <c r="AZ39">
        <v>0</v>
      </c>
      <c r="BA39">
        <f t="shared" si="0"/>
        <v>2903.0519079999999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32.880000000000003</v>
      </c>
      <c r="K40">
        <v>686.77995699999997</v>
      </c>
      <c r="L40">
        <v>653.15250000000003</v>
      </c>
      <c r="M40">
        <v>45</v>
      </c>
      <c r="N40">
        <v>118.125</v>
      </c>
      <c r="O40">
        <v>123.66562500000001</v>
      </c>
      <c r="P40">
        <v>124.875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405</v>
      </c>
      <c r="V40">
        <v>11.661683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45.546500000000002</v>
      </c>
      <c r="AF40">
        <v>8.8740000000000006</v>
      </c>
      <c r="AG40">
        <v>15.6996</v>
      </c>
      <c r="AH40">
        <v>85.23</v>
      </c>
      <c r="AI40">
        <v>0</v>
      </c>
      <c r="AJ40">
        <v>0</v>
      </c>
      <c r="AK40">
        <v>51.394500000000001</v>
      </c>
      <c r="AL40">
        <v>34.86</v>
      </c>
      <c r="AM40">
        <v>0</v>
      </c>
      <c r="AN40">
        <v>0.66954999999999998</v>
      </c>
      <c r="AO40">
        <v>7.2030000000000003</v>
      </c>
      <c r="AP40">
        <v>3.0743999999999998</v>
      </c>
      <c r="AQ40">
        <v>7.875</v>
      </c>
      <c r="AR40">
        <v>31.897383000000001</v>
      </c>
      <c r="AS40">
        <v>0</v>
      </c>
      <c r="AT40">
        <v>14.9968</v>
      </c>
      <c r="AU40">
        <v>0</v>
      </c>
      <c r="AV40">
        <v>26.565000000000001</v>
      </c>
      <c r="AW40">
        <v>69.504000000000005</v>
      </c>
      <c r="AX40">
        <v>21.92</v>
      </c>
      <c r="AY40">
        <v>0</v>
      </c>
      <c r="AZ40">
        <v>0</v>
      </c>
      <c r="BA40">
        <f t="shared" si="0"/>
        <v>2930.2649079999997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32.880000000000003</v>
      </c>
      <c r="K41">
        <v>686.77995699999997</v>
      </c>
      <c r="L41">
        <v>653.15250000000003</v>
      </c>
      <c r="M41">
        <v>45</v>
      </c>
      <c r="N41">
        <v>118.125</v>
      </c>
      <c r="O41">
        <v>123.66562500000001</v>
      </c>
      <c r="P41">
        <v>124.875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405</v>
      </c>
      <c r="V41">
        <v>11.661683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26.260100000000001</v>
      </c>
      <c r="AC41">
        <v>19.35568</v>
      </c>
      <c r="AD41">
        <v>18.229800000000001</v>
      </c>
      <c r="AE41">
        <v>45.546500000000002</v>
      </c>
      <c r="AF41">
        <v>8.8740000000000006</v>
      </c>
      <c r="AG41">
        <v>15.6996</v>
      </c>
      <c r="AH41">
        <v>113.64</v>
      </c>
      <c r="AI41">
        <v>0</v>
      </c>
      <c r="AJ41">
        <v>0</v>
      </c>
      <c r="AK41">
        <v>51.394500000000001</v>
      </c>
      <c r="AL41">
        <v>80.177999999999997</v>
      </c>
      <c r="AM41">
        <v>0</v>
      </c>
      <c r="AN41">
        <v>0.66954999999999998</v>
      </c>
      <c r="AO41">
        <v>7.2030000000000003</v>
      </c>
      <c r="AP41">
        <v>3.0743999999999998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26.565000000000001</v>
      </c>
      <c r="AW41">
        <v>69.504000000000005</v>
      </c>
      <c r="AX41">
        <v>21.92</v>
      </c>
      <c r="AY41">
        <v>0</v>
      </c>
      <c r="AZ41">
        <v>0</v>
      </c>
      <c r="BA41">
        <f t="shared" si="0"/>
        <v>2989.5641079999996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32.880000000000003</v>
      </c>
      <c r="K42">
        <v>686.77995699999997</v>
      </c>
      <c r="L42">
        <v>653.15250000000003</v>
      </c>
      <c r="M42">
        <v>45</v>
      </c>
      <c r="N42">
        <v>118.125</v>
      </c>
      <c r="O42">
        <v>123.66562500000001</v>
      </c>
      <c r="P42">
        <v>124.875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405</v>
      </c>
      <c r="V42">
        <v>11.661683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18.229800000000001</v>
      </c>
      <c r="AE42">
        <v>45.546500000000002</v>
      </c>
      <c r="AF42">
        <v>8.8740000000000006</v>
      </c>
      <c r="AG42">
        <v>15.6996</v>
      </c>
      <c r="AH42">
        <v>113.64</v>
      </c>
      <c r="AI42">
        <v>0</v>
      </c>
      <c r="AJ42">
        <v>0</v>
      </c>
      <c r="AK42">
        <v>51.394500000000001</v>
      </c>
      <c r="AL42">
        <v>80.177999999999997</v>
      </c>
      <c r="AM42">
        <v>0</v>
      </c>
      <c r="AN42">
        <v>0.66954999999999998</v>
      </c>
      <c r="AO42">
        <v>7.2030000000000003</v>
      </c>
      <c r="AP42">
        <v>3.0743999999999998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26.565000000000001</v>
      </c>
      <c r="AW42">
        <v>69.504000000000005</v>
      </c>
      <c r="AX42">
        <v>21.92</v>
      </c>
      <c r="AY42">
        <v>0</v>
      </c>
      <c r="AZ42">
        <v>0</v>
      </c>
      <c r="BA42">
        <f t="shared" si="0"/>
        <v>2989.5641079999996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32.880000000000003</v>
      </c>
      <c r="K43">
        <v>686.77995699999997</v>
      </c>
      <c r="L43">
        <v>653.15250000000003</v>
      </c>
      <c r="M43">
        <v>45</v>
      </c>
      <c r="N43">
        <v>118.125</v>
      </c>
      <c r="O43">
        <v>123.66562500000001</v>
      </c>
      <c r="P43">
        <v>124.875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409.5</v>
      </c>
      <c r="V43">
        <v>11.661683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18.229800000000001</v>
      </c>
      <c r="AE43">
        <v>45.546500000000002</v>
      </c>
      <c r="AF43">
        <v>8.8740000000000006</v>
      </c>
      <c r="AG43">
        <v>15.6996</v>
      </c>
      <c r="AH43">
        <v>113.64</v>
      </c>
      <c r="AI43">
        <v>0</v>
      </c>
      <c r="AJ43">
        <v>0</v>
      </c>
      <c r="AK43">
        <v>51.394500000000001</v>
      </c>
      <c r="AL43">
        <v>80.177999999999997</v>
      </c>
      <c r="AM43">
        <v>0</v>
      </c>
      <c r="AN43">
        <v>0.66954999999999998</v>
      </c>
      <c r="AO43">
        <v>6.8795999999999999</v>
      </c>
      <c r="AP43">
        <v>3.0743999999999998</v>
      </c>
      <c r="AQ43">
        <v>0</v>
      </c>
      <c r="AR43">
        <v>33.091920000000002</v>
      </c>
      <c r="AS43">
        <v>0</v>
      </c>
      <c r="AT43">
        <v>14.9968</v>
      </c>
      <c r="AU43">
        <v>0</v>
      </c>
      <c r="AV43">
        <v>26.25</v>
      </c>
      <c r="AW43">
        <v>69.504000000000005</v>
      </c>
      <c r="AX43">
        <v>21.92</v>
      </c>
      <c r="AY43">
        <v>0</v>
      </c>
      <c r="AZ43">
        <v>0</v>
      </c>
      <c r="BA43">
        <f t="shared" si="0"/>
        <v>2994.6202449999996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32.880000000000003</v>
      </c>
      <c r="K44">
        <v>686.77995699999997</v>
      </c>
      <c r="L44">
        <v>653.15250000000003</v>
      </c>
      <c r="M44">
        <v>45</v>
      </c>
      <c r="N44">
        <v>118.125</v>
      </c>
      <c r="O44">
        <v>123.66562500000001</v>
      </c>
      <c r="P44">
        <v>124.875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409.5</v>
      </c>
      <c r="V44">
        <v>11.661683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18.229800000000001</v>
      </c>
      <c r="AE44">
        <v>45.546500000000002</v>
      </c>
      <c r="AF44">
        <v>8.8740000000000006</v>
      </c>
      <c r="AG44">
        <v>15.6996</v>
      </c>
      <c r="AH44">
        <v>113.64</v>
      </c>
      <c r="AI44">
        <v>0</v>
      </c>
      <c r="AJ44">
        <v>0</v>
      </c>
      <c r="AK44">
        <v>51.394500000000001</v>
      </c>
      <c r="AL44">
        <v>80.177999999999997</v>
      </c>
      <c r="AM44">
        <v>0</v>
      </c>
      <c r="AN44">
        <v>0.66954999999999998</v>
      </c>
      <c r="AO44">
        <v>6.8795999999999999</v>
      </c>
      <c r="AP44">
        <v>3.0743999999999998</v>
      </c>
      <c r="AQ44">
        <v>0</v>
      </c>
      <c r="AR44">
        <v>33.091920000000002</v>
      </c>
      <c r="AS44">
        <v>0</v>
      </c>
      <c r="AT44">
        <v>14.9968</v>
      </c>
      <c r="AU44">
        <v>0</v>
      </c>
      <c r="AV44">
        <v>26.25</v>
      </c>
      <c r="AW44">
        <v>69.504000000000005</v>
      </c>
      <c r="AX44">
        <v>21.92</v>
      </c>
      <c r="AY44">
        <v>0</v>
      </c>
      <c r="AZ44">
        <v>0</v>
      </c>
      <c r="BA44">
        <f t="shared" si="0"/>
        <v>2994.6202449999996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32.880000000000003</v>
      </c>
      <c r="K45">
        <v>686.77995699999997</v>
      </c>
      <c r="L45">
        <v>653.15250000000003</v>
      </c>
      <c r="M45">
        <v>45</v>
      </c>
      <c r="N45">
        <v>118.125</v>
      </c>
      <c r="O45">
        <v>123.66562500000001</v>
      </c>
      <c r="P45">
        <v>124.875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409.5</v>
      </c>
      <c r="V45">
        <v>11.661683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18.229800000000001</v>
      </c>
      <c r="AE45">
        <v>45.546500000000002</v>
      </c>
      <c r="AF45">
        <v>8.8740000000000006</v>
      </c>
      <c r="AG45">
        <v>15.6996</v>
      </c>
      <c r="AH45">
        <v>113.64</v>
      </c>
      <c r="AI45">
        <v>0</v>
      </c>
      <c r="AJ45">
        <v>0</v>
      </c>
      <c r="AK45">
        <v>51.394500000000001</v>
      </c>
      <c r="AL45">
        <v>58.1</v>
      </c>
      <c r="AM45">
        <v>0</v>
      </c>
      <c r="AN45">
        <v>0.66954999999999998</v>
      </c>
      <c r="AO45">
        <v>6.9089999999999998</v>
      </c>
      <c r="AP45">
        <v>3.0743999999999998</v>
      </c>
      <c r="AQ45">
        <v>0</v>
      </c>
      <c r="AR45">
        <v>33.091920000000002</v>
      </c>
      <c r="AS45">
        <v>0</v>
      </c>
      <c r="AT45">
        <v>14.9968</v>
      </c>
      <c r="AU45">
        <v>0</v>
      </c>
      <c r="AV45">
        <v>26.25</v>
      </c>
      <c r="AW45">
        <v>69.504000000000005</v>
      </c>
      <c r="AX45">
        <v>21.92</v>
      </c>
      <c r="AY45">
        <v>0</v>
      </c>
      <c r="AZ45">
        <v>0</v>
      </c>
      <c r="BA45">
        <f t="shared" si="0"/>
        <v>2972.5716449999995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32.880000000000003</v>
      </c>
      <c r="K46">
        <v>686.77995699999997</v>
      </c>
      <c r="L46">
        <v>653.15250000000003</v>
      </c>
      <c r="M46">
        <v>45</v>
      </c>
      <c r="N46">
        <v>118.125</v>
      </c>
      <c r="O46">
        <v>123.66562500000001</v>
      </c>
      <c r="P46">
        <v>124.875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409.5</v>
      </c>
      <c r="V46">
        <v>11.661683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18.229800000000001</v>
      </c>
      <c r="AE46">
        <v>45.546500000000002</v>
      </c>
      <c r="AF46">
        <v>8.8740000000000006</v>
      </c>
      <c r="AG46">
        <v>15.6996</v>
      </c>
      <c r="AH46">
        <v>113.64</v>
      </c>
      <c r="AI46">
        <v>0</v>
      </c>
      <c r="AJ46">
        <v>0</v>
      </c>
      <c r="AK46">
        <v>51.394500000000001</v>
      </c>
      <c r="AL46">
        <v>46.48</v>
      </c>
      <c r="AM46">
        <v>0</v>
      </c>
      <c r="AN46">
        <v>0.66954999999999998</v>
      </c>
      <c r="AO46">
        <v>6.9089999999999998</v>
      </c>
      <c r="AP46">
        <v>3.0743999999999998</v>
      </c>
      <c r="AQ46">
        <v>0</v>
      </c>
      <c r="AR46">
        <v>33.091920000000002</v>
      </c>
      <c r="AS46">
        <v>0</v>
      </c>
      <c r="AT46">
        <v>14.9968</v>
      </c>
      <c r="AU46">
        <v>0</v>
      </c>
      <c r="AV46">
        <v>26.25</v>
      </c>
      <c r="AW46">
        <v>69.504000000000005</v>
      </c>
      <c r="AX46">
        <v>21.92</v>
      </c>
      <c r="AY46">
        <v>0</v>
      </c>
      <c r="AZ46">
        <v>0</v>
      </c>
      <c r="BA46">
        <f t="shared" si="0"/>
        <v>2960.9516449999996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32.880000000000003</v>
      </c>
      <c r="K47">
        <v>686.77995699999997</v>
      </c>
      <c r="L47">
        <v>653.15250000000003</v>
      </c>
      <c r="M47">
        <v>45</v>
      </c>
      <c r="N47">
        <v>118.125</v>
      </c>
      <c r="O47">
        <v>123.66562500000001</v>
      </c>
      <c r="P47">
        <v>124.875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409.5</v>
      </c>
      <c r="V47">
        <v>11.661683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18.229800000000001</v>
      </c>
      <c r="AE47">
        <v>45.546500000000002</v>
      </c>
      <c r="AF47">
        <v>8.8740000000000006</v>
      </c>
      <c r="AG47">
        <v>15.6996</v>
      </c>
      <c r="AH47">
        <v>113.64</v>
      </c>
      <c r="AI47">
        <v>0</v>
      </c>
      <c r="AJ47">
        <v>0</v>
      </c>
      <c r="AK47">
        <v>51.394500000000001</v>
      </c>
      <c r="AL47">
        <v>58.1</v>
      </c>
      <c r="AM47">
        <v>0</v>
      </c>
      <c r="AN47">
        <v>0.66954999999999998</v>
      </c>
      <c r="AO47">
        <v>6.9089999999999998</v>
      </c>
      <c r="AP47">
        <v>3.0743999999999998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25.725000000000001</v>
      </c>
      <c r="AW47">
        <v>69.504000000000005</v>
      </c>
      <c r="AX47">
        <v>21.92</v>
      </c>
      <c r="AY47">
        <v>0</v>
      </c>
      <c r="AZ47">
        <v>0</v>
      </c>
      <c r="BA47">
        <f t="shared" si="0"/>
        <v>2947.9775679999993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32.880000000000003</v>
      </c>
      <c r="K48">
        <v>686.77995699999997</v>
      </c>
      <c r="L48">
        <v>653.15250000000003</v>
      </c>
      <c r="M48">
        <v>45</v>
      </c>
      <c r="N48">
        <v>118.125</v>
      </c>
      <c r="O48">
        <v>123.66562500000001</v>
      </c>
      <c r="P48">
        <v>124.875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409.5</v>
      </c>
      <c r="V48">
        <v>11.661683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18.229800000000001</v>
      </c>
      <c r="AE48">
        <v>45.546500000000002</v>
      </c>
      <c r="AF48">
        <v>8.8740000000000006</v>
      </c>
      <c r="AG48">
        <v>15.6996</v>
      </c>
      <c r="AH48">
        <v>113.64</v>
      </c>
      <c r="AI48">
        <v>0</v>
      </c>
      <c r="AJ48">
        <v>0</v>
      </c>
      <c r="AK48">
        <v>51.394500000000001</v>
      </c>
      <c r="AL48">
        <v>58.1</v>
      </c>
      <c r="AM48">
        <v>0</v>
      </c>
      <c r="AN48">
        <v>0.66954999999999998</v>
      </c>
      <c r="AO48">
        <v>6.9089999999999998</v>
      </c>
      <c r="AP48">
        <v>3.0743999999999998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25.725000000000001</v>
      </c>
      <c r="AW48">
        <v>69.504000000000005</v>
      </c>
      <c r="AX48">
        <v>21.92</v>
      </c>
      <c r="AY48">
        <v>0</v>
      </c>
      <c r="AZ48">
        <v>0</v>
      </c>
      <c r="BA48">
        <f t="shared" si="0"/>
        <v>2947.9775679999993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32.880000000000003</v>
      </c>
      <c r="K49">
        <v>686.77995699999997</v>
      </c>
      <c r="L49">
        <v>653.15250000000003</v>
      </c>
      <c r="M49">
        <v>45</v>
      </c>
      <c r="N49">
        <v>118.125</v>
      </c>
      <c r="O49">
        <v>123.66562500000001</v>
      </c>
      <c r="P49">
        <v>124.875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409.5</v>
      </c>
      <c r="V49">
        <v>11.661683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18.229800000000001</v>
      </c>
      <c r="AE49">
        <v>45.546500000000002</v>
      </c>
      <c r="AF49">
        <v>8.8740000000000006</v>
      </c>
      <c r="AG49">
        <v>15.6996</v>
      </c>
      <c r="AH49">
        <v>113.64</v>
      </c>
      <c r="AI49">
        <v>0</v>
      </c>
      <c r="AJ49">
        <v>0</v>
      </c>
      <c r="AK49">
        <v>51.394500000000001</v>
      </c>
      <c r="AL49">
        <v>58.1</v>
      </c>
      <c r="AM49">
        <v>0</v>
      </c>
      <c r="AN49">
        <v>0.66954999999999998</v>
      </c>
      <c r="AO49">
        <v>6.9089999999999998</v>
      </c>
      <c r="AP49">
        <v>4.3554000000000004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25.725000000000001</v>
      </c>
      <c r="AW49">
        <v>69.504000000000005</v>
      </c>
      <c r="AX49">
        <v>21.92</v>
      </c>
      <c r="AY49">
        <v>0</v>
      </c>
      <c r="AZ49">
        <v>0</v>
      </c>
      <c r="BA49">
        <f t="shared" si="0"/>
        <v>2949.2585679999993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32.880000000000003</v>
      </c>
      <c r="K50">
        <v>686.77995699999997</v>
      </c>
      <c r="L50">
        <v>653.15250000000003</v>
      </c>
      <c r="M50">
        <v>45</v>
      </c>
      <c r="N50">
        <v>118.125</v>
      </c>
      <c r="O50">
        <v>123.66562500000001</v>
      </c>
      <c r="P50">
        <v>124.875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409.5</v>
      </c>
      <c r="V50">
        <v>11.661683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45.546500000000002</v>
      </c>
      <c r="AF50">
        <v>8.8740000000000006</v>
      </c>
      <c r="AG50">
        <v>15.6996</v>
      </c>
      <c r="AH50">
        <v>113.64</v>
      </c>
      <c r="AI50">
        <v>0</v>
      </c>
      <c r="AJ50">
        <v>0</v>
      </c>
      <c r="AK50">
        <v>51.394500000000001</v>
      </c>
      <c r="AL50">
        <v>58.1</v>
      </c>
      <c r="AM50">
        <v>0</v>
      </c>
      <c r="AN50">
        <v>0.66954999999999998</v>
      </c>
      <c r="AO50">
        <v>6.9089999999999998</v>
      </c>
      <c r="AP50">
        <v>4.3554000000000004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25.725000000000001</v>
      </c>
      <c r="AW50">
        <v>69.504000000000005</v>
      </c>
      <c r="AX50">
        <v>21.92</v>
      </c>
      <c r="AY50">
        <v>0</v>
      </c>
      <c r="AZ50">
        <v>0</v>
      </c>
      <c r="BA50">
        <f t="shared" si="0"/>
        <v>2949.2585679999993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30.14</v>
      </c>
      <c r="K51">
        <v>686.77995699999997</v>
      </c>
      <c r="L51">
        <v>653.15250000000003</v>
      </c>
      <c r="M51">
        <v>45</v>
      </c>
      <c r="N51">
        <v>118.125</v>
      </c>
      <c r="O51">
        <v>123.66562500000001</v>
      </c>
      <c r="P51">
        <v>124.875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409.5</v>
      </c>
      <c r="V51">
        <v>11.661683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19.35568</v>
      </c>
      <c r="AD51">
        <v>18.229800000000001</v>
      </c>
      <c r="AE51">
        <v>45.546500000000002</v>
      </c>
      <c r="AF51">
        <v>8.8740000000000006</v>
      </c>
      <c r="AG51">
        <v>15.6996</v>
      </c>
      <c r="AH51">
        <v>113.64</v>
      </c>
      <c r="AI51">
        <v>0</v>
      </c>
      <c r="AJ51">
        <v>0</v>
      </c>
      <c r="AK51">
        <v>51.394500000000001</v>
      </c>
      <c r="AL51">
        <v>58.1</v>
      </c>
      <c r="AM51">
        <v>0</v>
      </c>
      <c r="AN51">
        <v>0.66954999999999998</v>
      </c>
      <c r="AO51">
        <v>6.5856000000000003</v>
      </c>
      <c r="AP51">
        <v>4.3554000000000004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25.2</v>
      </c>
      <c r="AW51">
        <v>69.504000000000005</v>
      </c>
      <c r="AX51">
        <v>24.66</v>
      </c>
      <c r="AY51">
        <v>0</v>
      </c>
      <c r="AZ51">
        <v>0</v>
      </c>
      <c r="BA51">
        <f t="shared" si="0"/>
        <v>2958.0880079999988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30.14</v>
      </c>
      <c r="K52">
        <v>686.77995699999997</v>
      </c>
      <c r="L52">
        <v>653.15250000000003</v>
      </c>
      <c r="M52">
        <v>45</v>
      </c>
      <c r="N52">
        <v>118.125</v>
      </c>
      <c r="O52">
        <v>123.66562500000001</v>
      </c>
      <c r="P52">
        <v>124.875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409.5</v>
      </c>
      <c r="V52">
        <v>11.661683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18.229800000000001</v>
      </c>
      <c r="AE52">
        <v>45.546500000000002</v>
      </c>
      <c r="AF52">
        <v>8.8740000000000006</v>
      </c>
      <c r="AG52">
        <v>15.6996</v>
      </c>
      <c r="AH52">
        <v>113.64</v>
      </c>
      <c r="AI52">
        <v>0</v>
      </c>
      <c r="AJ52">
        <v>0</v>
      </c>
      <c r="AK52">
        <v>51.394500000000001</v>
      </c>
      <c r="AL52">
        <v>58.1</v>
      </c>
      <c r="AM52">
        <v>0</v>
      </c>
      <c r="AN52">
        <v>0.66954999999999998</v>
      </c>
      <c r="AO52">
        <v>6.5856000000000003</v>
      </c>
      <c r="AP52">
        <v>4.3554000000000004</v>
      </c>
      <c r="AQ52">
        <v>7.875</v>
      </c>
      <c r="AR52">
        <v>31.897383000000001</v>
      </c>
      <c r="AS52">
        <v>0</v>
      </c>
      <c r="AT52">
        <v>14.9968</v>
      </c>
      <c r="AU52">
        <v>0</v>
      </c>
      <c r="AV52">
        <v>25.2</v>
      </c>
      <c r="AW52">
        <v>69.504000000000005</v>
      </c>
      <c r="AX52">
        <v>24.66</v>
      </c>
      <c r="AY52">
        <v>0</v>
      </c>
      <c r="AZ52">
        <v>0</v>
      </c>
      <c r="BA52">
        <f t="shared" si="0"/>
        <v>2979.1597079999988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30.14</v>
      </c>
      <c r="K53">
        <v>686.77995699999997</v>
      </c>
      <c r="L53">
        <v>653.15250000000003</v>
      </c>
      <c r="M53">
        <v>45</v>
      </c>
      <c r="N53">
        <v>118.125</v>
      </c>
      <c r="O53">
        <v>123.66562500000001</v>
      </c>
      <c r="P53">
        <v>124.875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409.5</v>
      </c>
      <c r="V53">
        <v>11.661683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18.229800000000001</v>
      </c>
      <c r="AE53">
        <v>45.546500000000002</v>
      </c>
      <c r="AF53">
        <v>8.8740000000000006</v>
      </c>
      <c r="AG53">
        <v>15.6996</v>
      </c>
      <c r="AH53">
        <v>113.64</v>
      </c>
      <c r="AI53">
        <v>0</v>
      </c>
      <c r="AJ53">
        <v>0</v>
      </c>
      <c r="AK53">
        <v>51.394500000000001</v>
      </c>
      <c r="AL53">
        <v>58.1</v>
      </c>
      <c r="AM53">
        <v>0</v>
      </c>
      <c r="AN53">
        <v>0.66954999999999998</v>
      </c>
      <c r="AO53">
        <v>6.5856000000000003</v>
      </c>
      <c r="AP53">
        <v>1.7934000000000001</v>
      </c>
      <c r="AQ53">
        <v>9.0719999999999992</v>
      </c>
      <c r="AR53">
        <v>31.897383000000001</v>
      </c>
      <c r="AS53">
        <v>0</v>
      </c>
      <c r="AT53">
        <v>14.9968</v>
      </c>
      <c r="AU53">
        <v>0</v>
      </c>
      <c r="AV53">
        <v>25.2</v>
      </c>
      <c r="AW53">
        <v>69.504000000000005</v>
      </c>
      <c r="AX53">
        <v>24.66</v>
      </c>
      <c r="AY53">
        <v>0</v>
      </c>
      <c r="AZ53">
        <v>0</v>
      </c>
      <c r="BA53">
        <f t="shared" si="0"/>
        <v>2977.794707999999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30.14</v>
      </c>
      <c r="K54">
        <v>686.77995699999997</v>
      </c>
      <c r="L54">
        <v>653.15250000000003</v>
      </c>
      <c r="M54">
        <v>45</v>
      </c>
      <c r="N54">
        <v>118.125</v>
      </c>
      <c r="O54">
        <v>123.66562500000001</v>
      </c>
      <c r="P54">
        <v>124.875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409.5</v>
      </c>
      <c r="V54">
        <v>11.661683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18.229800000000001</v>
      </c>
      <c r="AE54">
        <v>45.546500000000002</v>
      </c>
      <c r="AF54">
        <v>8.8740000000000006</v>
      </c>
      <c r="AG54">
        <v>15.6996</v>
      </c>
      <c r="AH54">
        <v>93.563599999999994</v>
      </c>
      <c r="AI54">
        <v>0</v>
      </c>
      <c r="AJ54">
        <v>0</v>
      </c>
      <c r="AK54">
        <v>51.394500000000001</v>
      </c>
      <c r="AL54">
        <v>58.1</v>
      </c>
      <c r="AM54">
        <v>0</v>
      </c>
      <c r="AN54">
        <v>0.66954999999999998</v>
      </c>
      <c r="AO54">
        <v>6.5856000000000003</v>
      </c>
      <c r="AP54">
        <v>1.7934000000000001</v>
      </c>
      <c r="AQ54">
        <v>16.884</v>
      </c>
      <c r="AR54">
        <v>31.897383000000001</v>
      </c>
      <c r="AS54">
        <v>0</v>
      </c>
      <c r="AT54">
        <v>14.9968</v>
      </c>
      <c r="AU54">
        <v>0</v>
      </c>
      <c r="AV54">
        <v>25.2</v>
      </c>
      <c r="AW54">
        <v>69.504000000000005</v>
      </c>
      <c r="AX54">
        <v>24.66</v>
      </c>
      <c r="AY54">
        <v>0</v>
      </c>
      <c r="AZ54">
        <v>0</v>
      </c>
      <c r="BA54">
        <f t="shared" si="0"/>
        <v>2965.530307999999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30.14</v>
      </c>
      <c r="K55">
        <v>686.77995699999997</v>
      </c>
      <c r="L55">
        <v>653.15250000000003</v>
      </c>
      <c r="M55">
        <v>45</v>
      </c>
      <c r="N55">
        <v>118.125</v>
      </c>
      <c r="O55">
        <v>123.66562500000001</v>
      </c>
      <c r="P55">
        <v>124.875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409.5</v>
      </c>
      <c r="V55">
        <v>11.661683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18.229800000000001</v>
      </c>
      <c r="AE55">
        <v>45.546500000000002</v>
      </c>
      <c r="AF55">
        <v>8.8740000000000006</v>
      </c>
      <c r="AG55">
        <v>15.6996</v>
      </c>
      <c r="AH55">
        <v>93.563599999999994</v>
      </c>
      <c r="AI55">
        <v>0</v>
      </c>
      <c r="AJ55">
        <v>0</v>
      </c>
      <c r="AK55">
        <v>51.394500000000001</v>
      </c>
      <c r="AL55">
        <v>58.1</v>
      </c>
      <c r="AM55">
        <v>0</v>
      </c>
      <c r="AN55">
        <v>0.66954999999999998</v>
      </c>
      <c r="AO55">
        <v>6.5856000000000003</v>
      </c>
      <c r="AP55">
        <v>1.7934000000000001</v>
      </c>
      <c r="AQ55">
        <v>18.143999999999998</v>
      </c>
      <c r="AR55">
        <v>31.897383000000001</v>
      </c>
      <c r="AS55">
        <v>0</v>
      </c>
      <c r="AT55">
        <v>14.9968</v>
      </c>
      <c r="AU55">
        <v>0</v>
      </c>
      <c r="AV55">
        <v>25.2</v>
      </c>
      <c r="AW55">
        <v>69.504000000000005</v>
      </c>
      <c r="AX55">
        <v>24.66</v>
      </c>
      <c r="AY55">
        <v>0</v>
      </c>
      <c r="AZ55">
        <v>0</v>
      </c>
      <c r="BA55">
        <f t="shared" si="0"/>
        <v>2966.7903079999987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30.14</v>
      </c>
      <c r="K56">
        <v>686.77995699999997</v>
      </c>
      <c r="L56">
        <v>653.15250000000003</v>
      </c>
      <c r="M56">
        <v>45</v>
      </c>
      <c r="N56">
        <v>118.125</v>
      </c>
      <c r="O56">
        <v>123.66562500000001</v>
      </c>
      <c r="P56">
        <v>124.875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409.5</v>
      </c>
      <c r="V56">
        <v>11.661683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26.260100000000001</v>
      </c>
      <c r="AC56">
        <v>19.35568</v>
      </c>
      <c r="AD56">
        <v>18.229800000000001</v>
      </c>
      <c r="AE56">
        <v>45.546500000000002</v>
      </c>
      <c r="AF56">
        <v>8.8740000000000006</v>
      </c>
      <c r="AG56">
        <v>15.6996</v>
      </c>
      <c r="AH56">
        <v>93.563599999999994</v>
      </c>
      <c r="AI56">
        <v>0</v>
      </c>
      <c r="AJ56">
        <v>0</v>
      </c>
      <c r="AK56">
        <v>51.394500000000001</v>
      </c>
      <c r="AL56">
        <v>58.1</v>
      </c>
      <c r="AM56">
        <v>0</v>
      </c>
      <c r="AN56">
        <v>0.66954999999999998</v>
      </c>
      <c r="AO56">
        <v>6.5856000000000003</v>
      </c>
      <c r="AP56">
        <v>1.7934000000000001</v>
      </c>
      <c r="AQ56">
        <v>18.143999999999998</v>
      </c>
      <c r="AR56">
        <v>31.897383000000001</v>
      </c>
      <c r="AS56">
        <v>0</v>
      </c>
      <c r="AT56">
        <v>14.9968</v>
      </c>
      <c r="AU56">
        <v>0</v>
      </c>
      <c r="AV56">
        <v>25.2</v>
      </c>
      <c r="AW56">
        <v>69.504000000000005</v>
      </c>
      <c r="AX56">
        <v>24.66</v>
      </c>
      <c r="AY56">
        <v>0</v>
      </c>
      <c r="AZ56">
        <v>0</v>
      </c>
      <c r="BA56">
        <f t="shared" si="0"/>
        <v>2966.7903079999987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30.14</v>
      </c>
      <c r="K57">
        <v>686.77995699999997</v>
      </c>
      <c r="L57">
        <v>653.15250000000003</v>
      </c>
      <c r="M57">
        <v>45</v>
      </c>
      <c r="N57">
        <v>118.125</v>
      </c>
      <c r="O57">
        <v>123.66562500000001</v>
      </c>
      <c r="P57">
        <v>124.875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416.25</v>
      </c>
      <c r="V57">
        <v>11.661683</v>
      </c>
      <c r="W57">
        <v>147.515624</v>
      </c>
      <c r="X57">
        <v>0</v>
      </c>
      <c r="Y57">
        <v>0</v>
      </c>
      <c r="Z57">
        <v>13.2</v>
      </c>
      <c r="AA57">
        <v>0</v>
      </c>
      <c r="AB57">
        <v>26.260100000000001</v>
      </c>
      <c r="AC57">
        <v>19.35568</v>
      </c>
      <c r="AD57">
        <v>18.229800000000001</v>
      </c>
      <c r="AE57">
        <v>45.546500000000002</v>
      </c>
      <c r="AF57">
        <v>8.8740000000000006</v>
      </c>
      <c r="AG57">
        <v>15.6996</v>
      </c>
      <c r="AH57">
        <v>93.563599999999994</v>
      </c>
      <c r="AI57">
        <v>0</v>
      </c>
      <c r="AJ57">
        <v>0</v>
      </c>
      <c r="AK57">
        <v>51.394500000000001</v>
      </c>
      <c r="AL57">
        <v>58.1</v>
      </c>
      <c r="AM57">
        <v>0</v>
      </c>
      <c r="AN57">
        <v>0.66954999999999998</v>
      </c>
      <c r="AO57">
        <v>6.5856000000000003</v>
      </c>
      <c r="AP57">
        <v>1.7934000000000001</v>
      </c>
      <c r="AQ57">
        <v>18.143999999999998</v>
      </c>
      <c r="AR57">
        <v>31.897383000000001</v>
      </c>
      <c r="AS57">
        <v>0</v>
      </c>
      <c r="AT57">
        <v>14.9968</v>
      </c>
      <c r="AU57">
        <v>0</v>
      </c>
      <c r="AV57">
        <v>25.2</v>
      </c>
      <c r="AW57">
        <v>69.504000000000005</v>
      </c>
      <c r="AX57">
        <v>24.66</v>
      </c>
      <c r="AY57">
        <v>0</v>
      </c>
      <c r="AZ57">
        <v>0</v>
      </c>
      <c r="BA57">
        <f t="shared" si="0"/>
        <v>2980.1865079999984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30.14</v>
      </c>
      <c r="K58">
        <v>686.77995699999997</v>
      </c>
      <c r="L58">
        <v>653.15250000000003</v>
      </c>
      <c r="M58">
        <v>45</v>
      </c>
      <c r="N58">
        <v>118.125</v>
      </c>
      <c r="O58">
        <v>123.66562500000001</v>
      </c>
      <c r="P58">
        <v>124.875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416.25</v>
      </c>
      <c r="V58">
        <v>11.661683</v>
      </c>
      <c r="W58">
        <v>147.515624</v>
      </c>
      <c r="X58">
        <v>0</v>
      </c>
      <c r="Y58">
        <v>0</v>
      </c>
      <c r="Z58">
        <v>13.2</v>
      </c>
      <c r="AA58">
        <v>0</v>
      </c>
      <c r="AB58">
        <v>26.260100000000001</v>
      </c>
      <c r="AC58">
        <v>19.35568</v>
      </c>
      <c r="AD58">
        <v>18.229800000000001</v>
      </c>
      <c r="AE58">
        <v>45.546500000000002</v>
      </c>
      <c r="AF58">
        <v>8.8740000000000006</v>
      </c>
      <c r="AG58">
        <v>15.6996</v>
      </c>
      <c r="AH58">
        <v>93.563599999999994</v>
      </c>
      <c r="AI58">
        <v>0</v>
      </c>
      <c r="AJ58">
        <v>0</v>
      </c>
      <c r="AK58">
        <v>51.394500000000001</v>
      </c>
      <c r="AL58">
        <v>58.1</v>
      </c>
      <c r="AM58">
        <v>0</v>
      </c>
      <c r="AN58">
        <v>0.66954999999999998</v>
      </c>
      <c r="AO58">
        <v>6.5856000000000003</v>
      </c>
      <c r="AP58">
        <v>1.7934000000000001</v>
      </c>
      <c r="AQ58">
        <v>18.143999999999998</v>
      </c>
      <c r="AR58">
        <v>31.897383000000001</v>
      </c>
      <c r="AS58">
        <v>0</v>
      </c>
      <c r="AT58">
        <v>14.9968</v>
      </c>
      <c r="AU58">
        <v>0</v>
      </c>
      <c r="AV58">
        <v>25.2</v>
      </c>
      <c r="AW58">
        <v>69.504000000000005</v>
      </c>
      <c r="AX58">
        <v>24.66</v>
      </c>
      <c r="AY58">
        <v>0</v>
      </c>
      <c r="AZ58">
        <v>0</v>
      </c>
      <c r="BA58">
        <f t="shared" si="0"/>
        <v>2980.1865079999984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30.14</v>
      </c>
      <c r="K59">
        <v>686.77995699999997</v>
      </c>
      <c r="L59">
        <v>653.15250000000003</v>
      </c>
      <c r="M59">
        <v>45</v>
      </c>
      <c r="N59">
        <v>118.125</v>
      </c>
      <c r="O59">
        <v>123.66562500000001</v>
      </c>
      <c r="P59">
        <v>124.875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416.25</v>
      </c>
      <c r="V59">
        <v>11.661683</v>
      </c>
      <c r="W59">
        <v>147.515624</v>
      </c>
      <c r="X59">
        <v>0</v>
      </c>
      <c r="Y59">
        <v>0</v>
      </c>
      <c r="Z59">
        <v>13.2</v>
      </c>
      <c r="AA59">
        <v>11.06</v>
      </c>
      <c r="AB59">
        <v>26.260100000000001</v>
      </c>
      <c r="AC59">
        <v>19.35568</v>
      </c>
      <c r="AD59">
        <v>18.229800000000001</v>
      </c>
      <c r="AE59">
        <v>45.546500000000002</v>
      </c>
      <c r="AF59">
        <v>8.8740000000000006</v>
      </c>
      <c r="AG59">
        <v>15.6996</v>
      </c>
      <c r="AH59">
        <v>93.563599999999994</v>
      </c>
      <c r="AI59">
        <v>0</v>
      </c>
      <c r="AJ59">
        <v>0</v>
      </c>
      <c r="AK59">
        <v>51.394500000000001</v>
      </c>
      <c r="AL59">
        <v>58.1</v>
      </c>
      <c r="AM59">
        <v>10.557359999999999</v>
      </c>
      <c r="AN59">
        <v>0.66954999999999998</v>
      </c>
      <c r="AO59">
        <v>6.5856000000000003</v>
      </c>
      <c r="AP59">
        <v>1.7934000000000001</v>
      </c>
      <c r="AQ59">
        <v>27.216000000000001</v>
      </c>
      <c r="AR59">
        <v>31.897383000000001</v>
      </c>
      <c r="AS59">
        <v>0</v>
      </c>
      <c r="AT59">
        <v>14.9968</v>
      </c>
      <c r="AU59">
        <v>0</v>
      </c>
      <c r="AV59">
        <v>25.2</v>
      </c>
      <c r="AW59">
        <v>69.504000000000005</v>
      </c>
      <c r="AX59">
        <v>24.66</v>
      </c>
      <c r="AY59">
        <v>0</v>
      </c>
      <c r="AZ59">
        <v>0</v>
      </c>
      <c r="BA59">
        <f t="shared" si="0"/>
        <v>3010.8758679999983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30.14</v>
      </c>
      <c r="K60">
        <v>686.77995699999997</v>
      </c>
      <c r="L60">
        <v>653.15250000000003</v>
      </c>
      <c r="M60">
        <v>45</v>
      </c>
      <c r="N60">
        <v>118.125</v>
      </c>
      <c r="O60">
        <v>123.66562500000001</v>
      </c>
      <c r="P60">
        <v>124.875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416.25</v>
      </c>
      <c r="V60">
        <v>11.661683</v>
      </c>
      <c r="W60">
        <v>147.515624</v>
      </c>
      <c r="X60">
        <v>0</v>
      </c>
      <c r="Y60">
        <v>0</v>
      </c>
      <c r="Z60">
        <v>13.2</v>
      </c>
      <c r="AA60">
        <v>14.04936</v>
      </c>
      <c r="AB60">
        <v>26.260100000000001</v>
      </c>
      <c r="AC60">
        <v>19.35568</v>
      </c>
      <c r="AD60">
        <v>18.229800000000001</v>
      </c>
      <c r="AE60">
        <v>45.546500000000002</v>
      </c>
      <c r="AF60">
        <v>8.8740000000000006</v>
      </c>
      <c r="AG60">
        <v>15.6996</v>
      </c>
      <c r="AH60">
        <v>93.563599999999994</v>
      </c>
      <c r="AI60">
        <v>0</v>
      </c>
      <c r="AJ60">
        <v>0</v>
      </c>
      <c r="AK60">
        <v>51.394500000000001</v>
      </c>
      <c r="AL60">
        <v>58.1</v>
      </c>
      <c r="AM60">
        <v>10.557359999999999</v>
      </c>
      <c r="AN60">
        <v>0.66954999999999998</v>
      </c>
      <c r="AO60">
        <v>6.5856000000000003</v>
      </c>
      <c r="AP60">
        <v>1.7934000000000001</v>
      </c>
      <c r="AQ60">
        <v>27.216000000000001</v>
      </c>
      <c r="AR60">
        <v>31.897383000000001</v>
      </c>
      <c r="AS60">
        <v>0</v>
      </c>
      <c r="AT60">
        <v>14.9968</v>
      </c>
      <c r="AU60">
        <v>0</v>
      </c>
      <c r="AV60">
        <v>25.2</v>
      </c>
      <c r="AW60">
        <v>69.504000000000005</v>
      </c>
      <c r="AX60">
        <v>24.66</v>
      </c>
      <c r="AY60">
        <v>0</v>
      </c>
      <c r="AZ60">
        <v>0</v>
      </c>
      <c r="BA60">
        <f t="shared" si="0"/>
        <v>3013.8652279999983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30.14</v>
      </c>
      <c r="K61">
        <v>686.77995699999997</v>
      </c>
      <c r="L61">
        <v>653.15250000000003</v>
      </c>
      <c r="M61">
        <v>45</v>
      </c>
      <c r="N61">
        <v>118.125</v>
      </c>
      <c r="O61">
        <v>123.66562500000001</v>
      </c>
      <c r="P61">
        <v>124.875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416.25</v>
      </c>
      <c r="V61">
        <v>11.661683</v>
      </c>
      <c r="W61">
        <v>147.515624</v>
      </c>
      <c r="X61">
        <v>0</v>
      </c>
      <c r="Y61">
        <v>0</v>
      </c>
      <c r="Z61">
        <v>13.2</v>
      </c>
      <c r="AA61">
        <v>14.04936</v>
      </c>
      <c r="AB61">
        <v>26.260100000000001</v>
      </c>
      <c r="AC61">
        <v>19.35568</v>
      </c>
      <c r="AD61">
        <v>18.229800000000001</v>
      </c>
      <c r="AE61">
        <v>45.546500000000002</v>
      </c>
      <c r="AF61">
        <v>8.8740000000000006</v>
      </c>
      <c r="AG61">
        <v>15.6996</v>
      </c>
      <c r="AH61">
        <v>93.563599999999994</v>
      </c>
      <c r="AI61">
        <v>0</v>
      </c>
      <c r="AJ61">
        <v>0</v>
      </c>
      <c r="AK61">
        <v>51.394500000000001</v>
      </c>
      <c r="AL61">
        <v>58.1</v>
      </c>
      <c r="AM61">
        <v>10.557359999999999</v>
      </c>
      <c r="AN61">
        <v>0.66954999999999998</v>
      </c>
      <c r="AO61">
        <v>6.5856000000000003</v>
      </c>
      <c r="AP61">
        <v>1.7934000000000001</v>
      </c>
      <c r="AQ61">
        <v>27.216000000000001</v>
      </c>
      <c r="AR61">
        <v>31.897383000000001</v>
      </c>
      <c r="AS61">
        <v>0</v>
      </c>
      <c r="AT61">
        <v>14.9968</v>
      </c>
      <c r="AU61">
        <v>0</v>
      </c>
      <c r="AV61">
        <v>25.2</v>
      </c>
      <c r="AW61">
        <v>69.504000000000005</v>
      </c>
      <c r="AX61">
        <v>24.66</v>
      </c>
      <c r="AY61">
        <v>0</v>
      </c>
      <c r="AZ61">
        <v>0</v>
      </c>
      <c r="BA61">
        <f t="shared" si="0"/>
        <v>3013.8652279999983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30.14</v>
      </c>
      <c r="K62">
        <v>686.77995699999997</v>
      </c>
      <c r="L62">
        <v>653.15250000000003</v>
      </c>
      <c r="M62">
        <v>45</v>
      </c>
      <c r="N62">
        <v>118.125</v>
      </c>
      <c r="O62">
        <v>123.66562500000001</v>
      </c>
      <c r="P62">
        <v>124.875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416.25</v>
      </c>
      <c r="V62">
        <v>11.661683</v>
      </c>
      <c r="W62">
        <v>147.515624</v>
      </c>
      <c r="X62">
        <v>0</v>
      </c>
      <c r="Y62">
        <v>0</v>
      </c>
      <c r="Z62">
        <v>13.2</v>
      </c>
      <c r="AA62">
        <v>27.018000000000001</v>
      </c>
      <c r="AB62">
        <v>26.260100000000001</v>
      </c>
      <c r="AC62">
        <v>19.35568</v>
      </c>
      <c r="AD62">
        <v>18.229800000000001</v>
      </c>
      <c r="AE62">
        <v>45.546500000000002</v>
      </c>
      <c r="AF62">
        <v>8.8740000000000006</v>
      </c>
      <c r="AG62">
        <v>15.6996</v>
      </c>
      <c r="AH62">
        <v>93.563599999999994</v>
      </c>
      <c r="AI62">
        <v>0</v>
      </c>
      <c r="AJ62">
        <v>0</v>
      </c>
      <c r="AK62">
        <v>51.394500000000001</v>
      </c>
      <c r="AL62">
        <v>58.1</v>
      </c>
      <c r="AM62">
        <v>10.557359999999999</v>
      </c>
      <c r="AN62">
        <v>0.66954999999999998</v>
      </c>
      <c r="AO62">
        <v>6.5856000000000003</v>
      </c>
      <c r="AP62">
        <v>1.7934000000000001</v>
      </c>
      <c r="AQ62">
        <v>27.216000000000001</v>
      </c>
      <c r="AR62">
        <v>31.897383000000001</v>
      </c>
      <c r="AS62">
        <v>0</v>
      </c>
      <c r="AT62">
        <v>14.9968</v>
      </c>
      <c r="AU62">
        <v>0</v>
      </c>
      <c r="AV62">
        <v>25.2</v>
      </c>
      <c r="AW62">
        <v>69.504000000000005</v>
      </c>
      <c r="AX62">
        <v>24.66</v>
      </c>
      <c r="AY62">
        <v>0</v>
      </c>
      <c r="AZ62">
        <v>0</v>
      </c>
      <c r="BA62">
        <f t="shared" si="0"/>
        <v>3026.8338679999983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30.14</v>
      </c>
      <c r="K63">
        <v>686.77995699999997</v>
      </c>
      <c r="L63">
        <v>653.15250000000003</v>
      </c>
      <c r="M63">
        <v>45</v>
      </c>
      <c r="N63">
        <v>118.125</v>
      </c>
      <c r="O63">
        <v>123.66562500000001</v>
      </c>
      <c r="P63">
        <v>118.125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416.25</v>
      </c>
      <c r="V63">
        <v>11.661683</v>
      </c>
      <c r="W63">
        <v>147.515624</v>
      </c>
      <c r="X63">
        <v>0</v>
      </c>
      <c r="Y63">
        <v>0</v>
      </c>
      <c r="Z63">
        <v>6.5537999999999998</v>
      </c>
      <c r="AA63">
        <v>28.09872</v>
      </c>
      <c r="AB63">
        <v>26.260100000000001</v>
      </c>
      <c r="AC63">
        <v>19.35568</v>
      </c>
      <c r="AD63">
        <v>18.229800000000001</v>
      </c>
      <c r="AE63">
        <v>45.546500000000002</v>
      </c>
      <c r="AF63">
        <v>8.8740000000000006</v>
      </c>
      <c r="AG63">
        <v>15.6996</v>
      </c>
      <c r="AH63">
        <v>93.563599999999994</v>
      </c>
      <c r="AI63">
        <v>0</v>
      </c>
      <c r="AJ63">
        <v>0</v>
      </c>
      <c r="AK63">
        <v>51.394500000000001</v>
      </c>
      <c r="AL63">
        <v>58.1</v>
      </c>
      <c r="AM63">
        <v>10.557359999999999</v>
      </c>
      <c r="AN63">
        <v>0.66954999999999998</v>
      </c>
      <c r="AO63">
        <v>5.88</v>
      </c>
      <c r="AP63">
        <v>1.7934000000000001</v>
      </c>
      <c r="AQ63">
        <v>27.216000000000001</v>
      </c>
      <c r="AR63">
        <v>31.897383000000001</v>
      </c>
      <c r="AS63">
        <v>0</v>
      </c>
      <c r="AT63">
        <v>14.9968</v>
      </c>
      <c r="AU63">
        <v>0</v>
      </c>
      <c r="AV63">
        <v>25.2</v>
      </c>
      <c r="AW63">
        <v>69.504000000000005</v>
      </c>
      <c r="AX63">
        <v>24.66</v>
      </c>
      <c r="AY63">
        <v>0</v>
      </c>
      <c r="AZ63">
        <v>0</v>
      </c>
      <c r="BA63">
        <f t="shared" si="0"/>
        <v>3013.8127879999988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30.14</v>
      </c>
      <c r="K64">
        <v>686.77995699999997</v>
      </c>
      <c r="L64">
        <v>653.15250000000003</v>
      </c>
      <c r="M64">
        <v>45</v>
      </c>
      <c r="N64">
        <v>118.125</v>
      </c>
      <c r="O64">
        <v>123.66562500000001</v>
      </c>
      <c r="P64">
        <v>118.125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416.25</v>
      </c>
      <c r="V64">
        <v>11.661683</v>
      </c>
      <c r="W64">
        <v>147.515624</v>
      </c>
      <c r="X64">
        <v>0</v>
      </c>
      <c r="Y64">
        <v>0</v>
      </c>
      <c r="Z64">
        <v>6.5537999999999998</v>
      </c>
      <c r="AA64">
        <v>28.09872</v>
      </c>
      <c r="AB64">
        <v>26.260100000000001</v>
      </c>
      <c r="AC64">
        <v>19.35568</v>
      </c>
      <c r="AD64">
        <v>18.229800000000001</v>
      </c>
      <c r="AE64">
        <v>45.546500000000002</v>
      </c>
      <c r="AF64">
        <v>8.8740000000000006</v>
      </c>
      <c r="AG64">
        <v>15.6996</v>
      </c>
      <c r="AH64">
        <v>93.563599999999994</v>
      </c>
      <c r="AI64">
        <v>0</v>
      </c>
      <c r="AJ64">
        <v>0</v>
      </c>
      <c r="AK64">
        <v>51.394500000000001</v>
      </c>
      <c r="AL64">
        <v>58.1</v>
      </c>
      <c r="AM64">
        <v>10.557359999999999</v>
      </c>
      <c r="AN64">
        <v>0.66954999999999998</v>
      </c>
      <c r="AO64">
        <v>5.88</v>
      </c>
      <c r="AP64">
        <v>1.7934000000000001</v>
      </c>
      <c r="AQ64">
        <v>27.216000000000001</v>
      </c>
      <c r="AR64">
        <v>31.897383000000001</v>
      </c>
      <c r="AS64">
        <v>0</v>
      </c>
      <c r="AT64">
        <v>14.9968</v>
      </c>
      <c r="AU64">
        <v>0</v>
      </c>
      <c r="AV64">
        <v>25.2</v>
      </c>
      <c r="AW64">
        <v>69.504000000000005</v>
      </c>
      <c r="AX64">
        <v>24.66</v>
      </c>
      <c r="AY64">
        <v>0</v>
      </c>
      <c r="AZ64">
        <v>0</v>
      </c>
      <c r="BA64">
        <f t="shared" si="0"/>
        <v>3013.8127879999988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30.14</v>
      </c>
      <c r="K65">
        <v>686.77995699999997</v>
      </c>
      <c r="L65">
        <v>653.15250000000003</v>
      </c>
      <c r="M65">
        <v>45</v>
      </c>
      <c r="N65">
        <v>118.125</v>
      </c>
      <c r="O65">
        <v>123.66562500000001</v>
      </c>
      <c r="P65">
        <v>118.125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416.25</v>
      </c>
      <c r="V65">
        <v>11.661683</v>
      </c>
      <c r="W65">
        <v>147.515624</v>
      </c>
      <c r="X65">
        <v>0</v>
      </c>
      <c r="Y65">
        <v>0</v>
      </c>
      <c r="Z65">
        <v>6.5537999999999998</v>
      </c>
      <c r="AA65">
        <v>28.09872</v>
      </c>
      <c r="AB65">
        <v>26.260100000000001</v>
      </c>
      <c r="AC65">
        <v>19.35568</v>
      </c>
      <c r="AD65">
        <v>18.229800000000001</v>
      </c>
      <c r="AE65">
        <v>45.546500000000002</v>
      </c>
      <c r="AF65">
        <v>8.8740000000000006</v>
      </c>
      <c r="AG65">
        <v>15.6996</v>
      </c>
      <c r="AH65">
        <v>93.563599999999994</v>
      </c>
      <c r="AI65">
        <v>0</v>
      </c>
      <c r="AJ65">
        <v>0</v>
      </c>
      <c r="AK65">
        <v>51.394500000000001</v>
      </c>
      <c r="AL65">
        <v>58.1</v>
      </c>
      <c r="AM65">
        <v>10.557359999999999</v>
      </c>
      <c r="AN65">
        <v>0.66954999999999998</v>
      </c>
      <c r="AO65">
        <v>5.88</v>
      </c>
      <c r="AP65">
        <v>1.7934000000000001</v>
      </c>
      <c r="AQ65">
        <v>27.216000000000001</v>
      </c>
      <c r="AR65">
        <v>31.897383000000001</v>
      </c>
      <c r="AS65">
        <v>0</v>
      </c>
      <c r="AT65">
        <v>14.9968</v>
      </c>
      <c r="AU65">
        <v>0</v>
      </c>
      <c r="AV65">
        <v>25.2</v>
      </c>
      <c r="AW65">
        <v>69.504000000000005</v>
      </c>
      <c r="AX65">
        <v>24.66</v>
      </c>
      <c r="AY65">
        <v>0</v>
      </c>
      <c r="AZ65">
        <v>0</v>
      </c>
      <c r="BA65">
        <f t="shared" si="0"/>
        <v>3013.8127879999988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30.14</v>
      </c>
      <c r="K66">
        <v>686.77995699999997</v>
      </c>
      <c r="L66">
        <v>653.15250000000003</v>
      </c>
      <c r="M66">
        <v>45</v>
      </c>
      <c r="N66">
        <v>118.125</v>
      </c>
      <c r="O66">
        <v>123.66562500000001</v>
      </c>
      <c r="P66">
        <v>118.125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416.25</v>
      </c>
      <c r="V66">
        <v>11.661683</v>
      </c>
      <c r="W66">
        <v>147.515624</v>
      </c>
      <c r="X66">
        <v>0</v>
      </c>
      <c r="Y66">
        <v>0</v>
      </c>
      <c r="Z66">
        <v>6.5537999999999998</v>
      </c>
      <c r="AA66">
        <v>28.09872</v>
      </c>
      <c r="AB66">
        <v>26.260100000000001</v>
      </c>
      <c r="AC66">
        <v>19.35568</v>
      </c>
      <c r="AD66">
        <v>18.229800000000001</v>
      </c>
      <c r="AE66">
        <v>45.546500000000002</v>
      </c>
      <c r="AF66">
        <v>8.8740000000000006</v>
      </c>
      <c r="AG66">
        <v>15.6996</v>
      </c>
      <c r="AH66">
        <v>93.563599999999994</v>
      </c>
      <c r="AI66">
        <v>0</v>
      </c>
      <c r="AJ66">
        <v>0</v>
      </c>
      <c r="AK66">
        <v>51.394500000000001</v>
      </c>
      <c r="AL66">
        <v>58.1</v>
      </c>
      <c r="AM66">
        <v>10.557359999999999</v>
      </c>
      <c r="AN66">
        <v>0.66954999999999998</v>
      </c>
      <c r="AO66">
        <v>5.88</v>
      </c>
      <c r="AP66">
        <v>1.7934000000000001</v>
      </c>
      <c r="AQ66">
        <v>27.216000000000001</v>
      </c>
      <c r="AR66">
        <v>31.897383000000001</v>
      </c>
      <c r="AS66">
        <v>0</v>
      </c>
      <c r="AT66">
        <v>14.9968</v>
      </c>
      <c r="AU66">
        <v>0</v>
      </c>
      <c r="AV66">
        <v>25.2</v>
      </c>
      <c r="AW66">
        <v>69.504000000000005</v>
      </c>
      <c r="AX66">
        <v>24.66</v>
      </c>
      <c r="AY66">
        <v>0</v>
      </c>
      <c r="AZ66">
        <v>0</v>
      </c>
      <c r="BA66">
        <f t="shared" si="0"/>
        <v>3013.8127879999988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30.14</v>
      </c>
      <c r="K67">
        <v>686.77995699999997</v>
      </c>
      <c r="L67">
        <v>653.15250000000003</v>
      </c>
      <c r="M67">
        <v>45</v>
      </c>
      <c r="N67">
        <v>118.125</v>
      </c>
      <c r="O67">
        <v>123.66562500000001</v>
      </c>
      <c r="P67">
        <v>118.125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416.25</v>
      </c>
      <c r="V67">
        <v>12.371</v>
      </c>
      <c r="W67">
        <v>147.515624</v>
      </c>
      <c r="X67">
        <v>0</v>
      </c>
      <c r="Y67">
        <v>0</v>
      </c>
      <c r="Z67">
        <v>6.5537999999999998</v>
      </c>
      <c r="AA67">
        <v>28.09872</v>
      </c>
      <c r="AB67">
        <v>26.260100000000001</v>
      </c>
      <c r="AC67">
        <v>19.35568</v>
      </c>
      <c r="AD67">
        <v>18.229800000000001</v>
      </c>
      <c r="AE67">
        <v>45.546500000000002</v>
      </c>
      <c r="AF67">
        <v>8.8740000000000006</v>
      </c>
      <c r="AG67">
        <v>15.6996</v>
      </c>
      <c r="AH67">
        <v>70.172700000000006</v>
      </c>
      <c r="AI67">
        <v>0</v>
      </c>
      <c r="AJ67">
        <v>0</v>
      </c>
      <c r="AK67">
        <v>51.394500000000001</v>
      </c>
      <c r="AL67">
        <v>58.1</v>
      </c>
      <c r="AM67">
        <v>10.557359999999999</v>
      </c>
      <c r="AN67">
        <v>0.66954999999999998</v>
      </c>
      <c r="AO67">
        <v>5.88</v>
      </c>
      <c r="AP67">
        <v>1.7934000000000001</v>
      </c>
      <c r="AQ67">
        <v>18.143999999999998</v>
      </c>
      <c r="AR67">
        <v>31.897383000000001</v>
      </c>
      <c r="AS67">
        <v>0</v>
      </c>
      <c r="AT67">
        <v>14.9968</v>
      </c>
      <c r="AU67">
        <v>0</v>
      </c>
      <c r="AV67">
        <v>25.2</v>
      </c>
      <c r="AW67">
        <v>69.504000000000005</v>
      </c>
      <c r="AX67">
        <v>24.66</v>
      </c>
      <c r="AY67">
        <v>0</v>
      </c>
      <c r="AZ67">
        <v>0</v>
      </c>
      <c r="BA67">
        <f t="shared" si="0"/>
        <v>2982.0592049999991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30.14</v>
      </c>
      <c r="K68">
        <v>686.77995699999997</v>
      </c>
      <c r="L68">
        <v>653.15250000000003</v>
      </c>
      <c r="M68">
        <v>45</v>
      </c>
      <c r="N68">
        <v>118.125</v>
      </c>
      <c r="O68">
        <v>123.66562500000001</v>
      </c>
      <c r="P68">
        <v>118.125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416.25</v>
      </c>
      <c r="V68">
        <v>12.371</v>
      </c>
      <c r="W68">
        <v>147.515624</v>
      </c>
      <c r="X68">
        <v>0</v>
      </c>
      <c r="Y68">
        <v>0</v>
      </c>
      <c r="Z68">
        <v>6.5537999999999998</v>
      </c>
      <c r="AA68">
        <v>28.09872</v>
      </c>
      <c r="AB68">
        <v>26.260100000000001</v>
      </c>
      <c r="AC68">
        <v>19.35568</v>
      </c>
      <c r="AD68">
        <v>18.229800000000001</v>
      </c>
      <c r="AE68">
        <v>45.546500000000002</v>
      </c>
      <c r="AF68">
        <v>8.8740000000000006</v>
      </c>
      <c r="AG68">
        <v>15.6996</v>
      </c>
      <c r="AH68">
        <v>70.172700000000006</v>
      </c>
      <c r="AI68">
        <v>0</v>
      </c>
      <c r="AJ68">
        <v>0</v>
      </c>
      <c r="AK68">
        <v>51.394500000000001</v>
      </c>
      <c r="AL68">
        <v>58.1</v>
      </c>
      <c r="AM68">
        <v>10.557359999999999</v>
      </c>
      <c r="AN68">
        <v>0.66954999999999998</v>
      </c>
      <c r="AO68">
        <v>5.88</v>
      </c>
      <c r="AP68">
        <v>1.7934000000000001</v>
      </c>
      <c r="AQ68">
        <v>18.143999999999998</v>
      </c>
      <c r="AR68">
        <v>31.897383000000001</v>
      </c>
      <c r="AS68">
        <v>0</v>
      </c>
      <c r="AT68">
        <v>14.9968</v>
      </c>
      <c r="AU68">
        <v>0</v>
      </c>
      <c r="AV68">
        <v>25.2</v>
      </c>
      <c r="AW68">
        <v>69.504000000000005</v>
      </c>
      <c r="AX68">
        <v>24.66</v>
      </c>
      <c r="AY68">
        <v>0</v>
      </c>
      <c r="AZ68">
        <v>0</v>
      </c>
      <c r="BA68">
        <f t="shared" ref="BA68:BA98" si="1">SUM(B68:AZ68)</f>
        <v>2982.0592049999991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30.14</v>
      </c>
      <c r="K69">
        <v>686.77995699999997</v>
      </c>
      <c r="L69">
        <v>653.15250000000003</v>
      </c>
      <c r="M69">
        <v>45</v>
      </c>
      <c r="N69">
        <v>118.125</v>
      </c>
      <c r="O69">
        <v>123.66562500000001</v>
      </c>
      <c r="P69">
        <v>118.125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416.25</v>
      </c>
      <c r="V69">
        <v>12.927</v>
      </c>
      <c r="W69">
        <v>147.515624</v>
      </c>
      <c r="X69">
        <v>0</v>
      </c>
      <c r="Y69">
        <v>0</v>
      </c>
      <c r="Z69">
        <v>6.5537999999999998</v>
      </c>
      <c r="AA69">
        <v>28.09872</v>
      </c>
      <c r="AB69">
        <v>26.260100000000001</v>
      </c>
      <c r="AC69">
        <v>19.35568</v>
      </c>
      <c r="AD69">
        <v>18.229800000000001</v>
      </c>
      <c r="AE69">
        <v>45.546500000000002</v>
      </c>
      <c r="AF69">
        <v>8.8740000000000006</v>
      </c>
      <c r="AG69">
        <v>15.6996</v>
      </c>
      <c r="AH69">
        <v>70.172700000000006</v>
      </c>
      <c r="AI69">
        <v>0</v>
      </c>
      <c r="AJ69">
        <v>0</v>
      </c>
      <c r="AK69">
        <v>51.394500000000001</v>
      </c>
      <c r="AL69">
        <v>58.1</v>
      </c>
      <c r="AM69">
        <v>10.557359999999999</v>
      </c>
      <c r="AN69">
        <v>0.66954999999999998</v>
      </c>
      <c r="AO69">
        <v>5.88</v>
      </c>
      <c r="AP69">
        <v>1.7934000000000001</v>
      </c>
      <c r="AQ69">
        <v>18.143999999999998</v>
      </c>
      <c r="AR69">
        <v>31.897383000000001</v>
      </c>
      <c r="AS69">
        <v>0</v>
      </c>
      <c r="AT69">
        <v>14.9968</v>
      </c>
      <c r="AU69">
        <v>0</v>
      </c>
      <c r="AV69">
        <v>25.2</v>
      </c>
      <c r="AW69">
        <v>69.504000000000005</v>
      </c>
      <c r="AX69">
        <v>24.66</v>
      </c>
      <c r="AY69">
        <v>0</v>
      </c>
      <c r="AZ69">
        <v>0</v>
      </c>
      <c r="BA69">
        <f t="shared" si="1"/>
        <v>2982.6152049999992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30.14</v>
      </c>
      <c r="K70">
        <v>686.77995699999997</v>
      </c>
      <c r="L70">
        <v>653.15250000000003</v>
      </c>
      <c r="M70">
        <v>45</v>
      </c>
      <c r="N70">
        <v>118.125</v>
      </c>
      <c r="O70">
        <v>123.66562500000001</v>
      </c>
      <c r="P70">
        <v>118.125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416.25</v>
      </c>
      <c r="V70">
        <v>12.927</v>
      </c>
      <c r="W70">
        <v>147.515624</v>
      </c>
      <c r="X70">
        <v>0</v>
      </c>
      <c r="Y70">
        <v>0</v>
      </c>
      <c r="Z70">
        <v>6.5537999999999998</v>
      </c>
      <c r="AA70">
        <v>28.09872</v>
      </c>
      <c r="AB70">
        <v>26.260100000000001</v>
      </c>
      <c r="AC70">
        <v>19.35568</v>
      </c>
      <c r="AD70">
        <v>18.229800000000001</v>
      </c>
      <c r="AE70">
        <v>45.546500000000002</v>
      </c>
      <c r="AF70">
        <v>8.8740000000000006</v>
      </c>
      <c r="AG70">
        <v>15.6996</v>
      </c>
      <c r="AH70">
        <v>70.172700000000006</v>
      </c>
      <c r="AI70">
        <v>0</v>
      </c>
      <c r="AJ70">
        <v>0</v>
      </c>
      <c r="AK70">
        <v>51.394500000000001</v>
      </c>
      <c r="AL70">
        <v>58.1</v>
      </c>
      <c r="AM70">
        <v>10.557359999999999</v>
      </c>
      <c r="AN70">
        <v>0.66954999999999998</v>
      </c>
      <c r="AO70">
        <v>5.88</v>
      </c>
      <c r="AP70">
        <v>1.7934000000000001</v>
      </c>
      <c r="AQ70">
        <v>18.143999999999998</v>
      </c>
      <c r="AR70">
        <v>31.897383000000001</v>
      </c>
      <c r="AS70">
        <v>0</v>
      </c>
      <c r="AT70">
        <v>14.9968</v>
      </c>
      <c r="AU70">
        <v>0</v>
      </c>
      <c r="AV70">
        <v>25.2</v>
      </c>
      <c r="AW70">
        <v>69.504000000000005</v>
      </c>
      <c r="AX70">
        <v>24.66</v>
      </c>
      <c r="AY70">
        <v>0</v>
      </c>
      <c r="AZ70">
        <v>0</v>
      </c>
      <c r="BA70">
        <f t="shared" si="1"/>
        <v>2982.6152049999992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30.14</v>
      </c>
      <c r="K71">
        <v>686.77995699999997</v>
      </c>
      <c r="L71">
        <v>653.15250000000003</v>
      </c>
      <c r="M71">
        <v>45</v>
      </c>
      <c r="N71">
        <v>118.125</v>
      </c>
      <c r="O71">
        <v>123.66562500000001</v>
      </c>
      <c r="P71">
        <v>118.125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416.25</v>
      </c>
      <c r="V71">
        <v>13.343999999999999</v>
      </c>
      <c r="W71">
        <v>147.515624</v>
      </c>
      <c r="X71">
        <v>0</v>
      </c>
      <c r="Y71">
        <v>0</v>
      </c>
      <c r="Z71">
        <v>6.5537999999999998</v>
      </c>
      <c r="AA71">
        <v>28.09872</v>
      </c>
      <c r="AB71">
        <v>26.260100000000001</v>
      </c>
      <c r="AC71">
        <v>19.35568</v>
      </c>
      <c r="AD71">
        <v>27.3447</v>
      </c>
      <c r="AE71">
        <v>45.546500000000002</v>
      </c>
      <c r="AF71">
        <v>8.8740000000000006</v>
      </c>
      <c r="AG71">
        <v>15.6996</v>
      </c>
      <c r="AH71">
        <v>70.172700000000006</v>
      </c>
      <c r="AI71">
        <v>0</v>
      </c>
      <c r="AJ71">
        <v>0</v>
      </c>
      <c r="AK71">
        <v>51.394500000000001</v>
      </c>
      <c r="AL71">
        <v>58.1</v>
      </c>
      <c r="AM71">
        <v>10.557359999999999</v>
      </c>
      <c r="AN71">
        <v>0.66954999999999998</v>
      </c>
      <c r="AO71">
        <v>5.88</v>
      </c>
      <c r="AP71">
        <v>1.7934000000000001</v>
      </c>
      <c r="AQ71">
        <v>18.143999999999998</v>
      </c>
      <c r="AR71">
        <v>31.897383000000001</v>
      </c>
      <c r="AS71">
        <v>0</v>
      </c>
      <c r="AT71">
        <v>14.9968</v>
      </c>
      <c r="AU71">
        <v>0</v>
      </c>
      <c r="AV71">
        <v>25.2</v>
      </c>
      <c r="AW71">
        <v>69.504000000000005</v>
      </c>
      <c r="AX71">
        <v>24.66</v>
      </c>
      <c r="AY71">
        <v>0</v>
      </c>
      <c r="AZ71">
        <v>0</v>
      </c>
      <c r="BA71">
        <f t="shared" si="1"/>
        <v>2992.1471049999991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30.14</v>
      </c>
      <c r="K72">
        <v>686.77995699999997</v>
      </c>
      <c r="L72">
        <v>653.15250000000003</v>
      </c>
      <c r="M72">
        <v>45</v>
      </c>
      <c r="N72">
        <v>118.125</v>
      </c>
      <c r="O72">
        <v>123.66562500000001</v>
      </c>
      <c r="P72">
        <v>118.125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416.25</v>
      </c>
      <c r="V72">
        <v>13.343999999999999</v>
      </c>
      <c r="W72">
        <v>147.515624</v>
      </c>
      <c r="X72">
        <v>0</v>
      </c>
      <c r="Y72">
        <v>0</v>
      </c>
      <c r="Z72">
        <v>6.5537999999999998</v>
      </c>
      <c r="AA72">
        <v>28.09872</v>
      </c>
      <c r="AB72">
        <v>26.260100000000001</v>
      </c>
      <c r="AC72">
        <v>19.35568</v>
      </c>
      <c r="AD72">
        <v>27.3447</v>
      </c>
      <c r="AE72">
        <v>45.546500000000002</v>
      </c>
      <c r="AF72">
        <v>8.8740000000000006</v>
      </c>
      <c r="AG72">
        <v>15.6996</v>
      </c>
      <c r="AH72">
        <v>70.172700000000006</v>
      </c>
      <c r="AI72">
        <v>0</v>
      </c>
      <c r="AJ72">
        <v>0</v>
      </c>
      <c r="AK72">
        <v>51.394500000000001</v>
      </c>
      <c r="AL72">
        <v>58.1</v>
      </c>
      <c r="AM72">
        <v>10.557359999999999</v>
      </c>
      <c r="AN72">
        <v>0.66954999999999998</v>
      </c>
      <c r="AO72">
        <v>5.88</v>
      </c>
      <c r="AP72">
        <v>1.7934000000000001</v>
      </c>
      <c r="AQ72">
        <v>18.143999999999998</v>
      </c>
      <c r="AR72">
        <v>31.897383000000001</v>
      </c>
      <c r="AS72">
        <v>0</v>
      </c>
      <c r="AT72">
        <v>14.9968</v>
      </c>
      <c r="AU72">
        <v>0</v>
      </c>
      <c r="AV72">
        <v>25.2</v>
      </c>
      <c r="AW72">
        <v>69.504000000000005</v>
      </c>
      <c r="AX72">
        <v>24.66</v>
      </c>
      <c r="AY72">
        <v>0</v>
      </c>
      <c r="AZ72">
        <v>0</v>
      </c>
      <c r="BA72">
        <f t="shared" si="1"/>
        <v>2992.1471049999991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30.14</v>
      </c>
      <c r="K73">
        <v>686.77995699999997</v>
      </c>
      <c r="L73">
        <v>653.15250000000003</v>
      </c>
      <c r="M73">
        <v>45</v>
      </c>
      <c r="N73">
        <v>118.125</v>
      </c>
      <c r="O73">
        <v>123.66562500000001</v>
      </c>
      <c r="P73">
        <v>118.125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416.25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28.09872</v>
      </c>
      <c r="AB73">
        <v>26.260100000000001</v>
      </c>
      <c r="AC73">
        <v>19.35568</v>
      </c>
      <c r="AD73">
        <v>27.3447</v>
      </c>
      <c r="AE73">
        <v>49.395499999999998</v>
      </c>
      <c r="AF73">
        <v>8.8740000000000006</v>
      </c>
      <c r="AG73">
        <v>15.6996</v>
      </c>
      <c r="AH73">
        <v>80.495000000000005</v>
      </c>
      <c r="AI73">
        <v>0</v>
      </c>
      <c r="AJ73">
        <v>0</v>
      </c>
      <c r="AK73">
        <v>51.394500000000001</v>
      </c>
      <c r="AL73">
        <v>69.72</v>
      </c>
      <c r="AM73">
        <v>10.557359999999999</v>
      </c>
      <c r="AN73">
        <v>0.66954999999999998</v>
      </c>
      <c r="AO73">
        <v>5.88</v>
      </c>
      <c r="AP73">
        <v>1.7934000000000001</v>
      </c>
      <c r="AQ73">
        <v>18.143999999999998</v>
      </c>
      <c r="AR73">
        <v>31.897383000000001</v>
      </c>
      <c r="AS73">
        <v>0</v>
      </c>
      <c r="AT73">
        <v>14.9968</v>
      </c>
      <c r="AU73">
        <v>0</v>
      </c>
      <c r="AV73">
        <v>25.2</v>
      </c>
      <c r="AW73">
        <v>69.504000000000005</v>
      </c>
      <c r="AX73">
        <v>24.66</v>
      </c>
      <c r="AY73">
        <v>0</v>
      </c>
      <c r="AZ73">
        <v>0</v>
      </c>
      <c r="BA73">
        <f t="shared" si="1"/>
        <v>3018.8476039999991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30.14</v>
      </c>
      <c r="K74">
        <v>686.77995699999997</v>
      </c>
      <c r="L74">
        <v>653.15250000000003</v>
      </c>
      <c r="M74">
        <v>45</v>
      </c>
      <c r="N74">
        <v>118.125</v>
      </c>
      <c r="O74">
        <v>123.66562500000001</v>
      </c>
      <c r="P74">
        <v>118.125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416.25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28.09872</v>
      </c>
      <c r="AB74">
        <v>26.260100000000001</v>
      </c>
      <c r="AC74">
        <v>19.35568</v>
      </c>
      <c r="AD74">
        <v>27.3447</v>
      </c>
      <c r="AE74">
        <v>49.395499999999998</v>
      </c>
      <c r="AF74">
        <v>8.8740000000000006</v>
      </c>
      <c r="AG74">
        <v>15.6996</v>
      </c>
      <c r="AH74">
        <v>93.563599999999994</v>
      </c>
      <c r="AI74">
        <v>0</v>
      </c>
      <c r="AJ74">
        <v>0</v>
      </c>
      <c r="AK74">
        <v>51.394500000000001</v>
      </c>
      <c r="AL74">
        <v>69.72</v>
      </c>
      <c r="AM74">
        <v>10.557359999999999</v>
      </c>
      <c r="AN74">
        <v>0.66954999999999998</v>
      </c>
      <c r="AO74">
        <v>5.88</v>
      </c>
      <c r="AP74">
        <v>1.7934000000000001</v>
      </c>
      <c r="AQ74">
        <v>26.207999999999998</v>
      </c>
      <c r="AR74">
        <v>31.897383000000001</v>
      </c>
      <c r="AS74">
        <v>0</v>
      </c>
      <c r="AT74">
        <v>14.9968</v>
      </c>
      <c r="AU74">
        <v>0</v>
      </c>
      <c r="AV74">
        <v>25.2</v>
      </c>
      <c r="AW74">
        <v>69.504000000000005</v>
      </c>
      <c r="AX74">
        <v>24.66</v>
      </c>
      <c r="AY74">
        <v>0</v>
      </c>
      <c r="AZ74">
        <v>0</v>
      </c>
      <c r="BA74">
        <f t="shared" si="1"/>
        <v>3039.9802039999995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30.14</v>
      </c>
      <c r="K75">
        <v>686.77995699999997</v>
      </c>
      <c r="L75">
        <v>653.15250000000003</v>
      </c>
      <c r="M75">
        <v>45</v>
      </c>
      <c r="N75">
        <v>118.125</v>
      </c>
      <c r="O75">
        <v>123.66562500000001</v>
      </c>
      <c r="P75">
        <v>118.125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416.25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28.09872</v>
      </c>
      <c r="AB75">
        <v>26.260100000000001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15.6996</v>
      </c>
      <c r="AH75">
        <v>93.563599999999994</v>
      </c>
      <c r="AI75">
        <v>2.5459999999999998</v>
      </c>
      <c r="AJ75">
        <v>0</v>
      </c>
      <c r="AK75">
        <v>51.394500000000001</v>
      </c>
      <c r="AL75">
        <v>69.72</v>
      </c>
      <c r="AM75">
        <v>10.557359999999999</v>
      </c>
      <c r="AN75">
        <v>0.66954999999999998</v>
      </c>
      <c r="AO75">
        <v>5.88</v>
      </c>
      <c r="AP75">
        <v>1.7934000000000001</v>
      </c>
      <c r="AQ75">
        <v>27.216000000000001</v>
      </c>
      <c r="AR75">
        <v>31.897383000000001</v>
      </c>
      <c r="AS75">
        <v>0</v>
      </c>
      <c r="AT75">
        <v>14.9968</v>
      </c>
      <c r="AU75">
        <v>0</v>
      </c>
      <c r="AV75">
        <v>25.2</v>
      </c>
      <c r="AW75">
        <v>69.504000000000005</v>
      </c>
      <c r="AX75">
        <v>24.66</v>
      </c>
      <c r="AY75">
        <v>0</v>
      </c>
      <c r="AZ75">
        <v>0</v>
      </c>
      <c r="BA75">
        <f t="shared" si="1"/>
        <v>3043.5752599999992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30.14</v>
      </c>
      <c r="K76">
        <v>686.77995699999997</v>
      </c>
      <c r="L76">
        <v>653.15250000000003</v>
      </c>
      <c r="M76">
        <v>45</v>
      </c>
      <c r="N76">
        <v>118.125</v>
      </c>
      <c r="O76">
        <v>123.66562500000001</v>
      </c>
      <c r="P76">
        <v>118.125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416.25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28.09872</v>
      </c>
      <c r="AB76">
        <v>26.260100000000001</v>
      </c>
      <c r="AC76">
        <v>19.35568</v>
      </c>
      <c r="AD76">
        <v>27.3447</v>
      </c>
      <c r="AE76">
        <v>49.436556000000003</v>
      </c>
      <c r="AF76">
        <v>8.8740000000000006</v>
      </c>
      <c r="AG76">
        <v>15.6996</v>
      </c>
      <c r="AH76">
        <v>116.9545</v>
      </c>
      <c r="AI76">
        <v>2.5459999999999998</v>
      </c>
      <c r="AJ76">
        <v>0</v>
      </c>
      <c r="AK76">
        <v>51.394500000000001</v>
      </c>
      <c r="AL76">
        <v>69.72</v>
      </c>
      <c r="AM76">
        <v>10.557359999999999</v>
      </c>
      <c r="AN76">
        <v>0.66954999999999998</v>
      </c>
      <c r="AO76">
        <v>5.88</v>
      </c>
      <c r="AP76">
        <v>1.7934000000000001</v>
      </c>
      <c r="AQ76">
        <v>27.216000000000001</v>
      </c>
      <c r="AR76">
        <v>31.897383000000001</v>
      </c>
      <c r="AS76">
        <v>0</v>
      </c>
      <c r="AT76">
        <v>14.9968</v>
      </c>
      <c r="AU76">
        <v>0</v>
      </c>
      <c r="AV76">
        <v>25.2</v>
      </c>
      <c r="AW76">
        <v>69.504000000000005</v>
      </c>
      <c r="AX76">
        <v>24.66</v>
      </c>
      <c r="AY76">
        <v>0</v>
      </c>
      <c r="AZ76">
        <v>0</v>
      </c>
      <c r="BA76">
        <f t="shared" si="1"/>
        <v>3066.966159999999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32.880000000000003</v>
      </c>
      <c r="K77">
        <v>686.77995699999997</v>
      </c>
      <c r="L77">
        <v>653.15250000000003</v>
      </c>
      <c r="M77">
        <v>45</v>
      </c>
      <c r="N77">
        <v>118.125</v>
      </c>
      <c r="O77">
        <v>123.66562500000001</v>
      </c>
      <c r="P77">
        <v>118.125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416.25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28.09872</v>
      </c>
      <c r="AB77">
        <v>26.260100000000001</v>
      </c>
      <c r="AC77">
        <v>29.062808</v>
      </c>
      <c r="AD77">
        <v>36.459600000000002</v>
      </c>
      <c r="AE77">
        <v>49.436556000000003</v>
      </c>
      <c r="AF77">
        <v>17.748000000000001</v>
      </c>
      <c r="AG77">
        <v>15.6996</v>
      </c>
      <c r="AH77">
        <v>116.9545</v>
      </c>
      <c r="AI77">
        <v>2.5459999999999998</v>
      </c>
      <c r="AJ77">
        <v>0</v>
      </c>
      <c r="AK77">
        <v>51.394500000000001</v>
      </c>
      <c r="AL77">
        <v>69.72</v>
      </c>
      <c r="AM77">
        <v>10.557359999999999</v>
      </c>
      <c r="AN77">
        <v>0.66954999999999998</v>
      </c>
      <c r="AO77">
        <v>5.88</v>
      </c>
      <c r="AP77">
        <v>1.7934000000000001</v>
      </c>
      <c r="AQ77">
        <v>27.216000000000001</v>
      </c>
      <c r="AR77">
        <v>31.897383000000001</v>
      </c>
      <c r="AS77">
        <v>0</v>
      </c>
      <c r="AT77">
        <v>14.9968</v>
      </c>
      <c r="AU77">
        <v>0</v>
      </c>
      <c r="AV77">
        <v>25.2</v>
      </c>
      <c r="AW77">
        <v>69.504000000000005</v>
      </c>
      <c r="AX77">
        <v>24.66</v>
      </c>
      <c r="AY77">
        <v>0</v>
      </c>
      <c r="AZ77">
        <v>0</v>
      </c>
      <c r="BA77">
        <f t="shared" si="1"/>
        <v>3097.4021879999996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32.880000000000003</v>
      </c>
      <c r="K78">
        <v>686.77995699999997</v>
      </c>
      <c r="L78">
        <v>653.15250000000003</v>
      </c>
      <c r="M78">
        <v>45</v>
      </c>
      <c r="N78">
        <v>118.125</v>
      </c>
      <c r="O78">
        <v>123.66562500000001</v>
      </c>
      <c r="P78">
        <v>118.125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416.25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37.92</v>
      </c>
      <c r="AB78">
        <v>39.510120000000001</v>
      </c>
      <c r="AC78">
        <v>29.062808</v>
      </c>
      <c r="AD78">
        <v>36.459600000000002</v>
      </c>
      <c r="AE78">
        <v>49.436556000000003</v>
      </c>
      <c r="AF78">
        <v>17.748000000000001</v>
      </c>
      <c r="AG78">
        <v>15.6996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69.72</v>
      </c>
      <c r="AM78">
        <v>10.557359999999999</v>
      </c>
      <c r="AN78">
        <v>0.66954999999999998</v>
      </c>
      <c r="AO78">
        <v>5.88</v>
      </c>
      <c r="AP78">
        <v>1.7934000000000001</v>
      </c>
      <c r="AQ78">
        <v>27.216000000000001</v>
      </c>
      <c r="AR78">
        <v>31.897383000000001</v>
      </c>
      <c r="AS78">
        <v>0</v>
      </c>
      <c r="AT78">
        <v>14.9968</v>
      </c>
      <c r="AU78">
        <v>0</v>
      </c>
      <c r="AV78">
        <v>25.2</v>
      </c>
      <c r="AW78">
        <v>69.504000000000005</v>
      </c>
      <c r="AX78">
        <v>24.66</v>
      </c>
      <c r="AY78">
        <v>0</v>
      </c>
      <c r="AZ78">
        <v>0</v>
      </c>
      <c r="BA78">
        <f t="shared" si="1"/>
        <v>3143.864388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32.880000000000003</v>
      </c>
      <c r="K79">
        <v>686.77995699999997</v>
      </c>
      <c r="L79">
        <v>653.15250000000003</v>
      </c>
      <c r="M79">
        <v>45</v>
      </c>
      <c r="N79">
        <v>118.125</v>
      </c>
      <c r="O79">
        <v>123.66562500000001</v>
      </c>
      <c r="P79">
        <v>118.125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416.25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15.6996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69.72</v>
      </c>
      <c r="AM79">
        <v>15.836040000000001</v>
      </c>
      <c r="AN79">
        <v>0.66954999999999998</v>
      </c>
      <c r="AO79">
        <v>5.88</v>
      </c>
      <c r="AP79">
        <v>8.1983999999999995</v>
      </c>
      <c r="AQ79">
        <v>27.216000000000001</v>
      </c>
      <c r="AR79">
        <v>31.897383000000001</v>
      </c>
      <c r="AS79">
        <v>0</v>
      </c>
      <c r="AT79">
        <v>14.9968</v>
      </c>
      <c r="AU79">
        <v>0</v>
      </c>
      <c r="AV79">
        <v>25.2</v>
      </c>
      <c r="AW79">
        <v>69.504000000000005</v>
      </c>
      <c r="AX79">
        <v>24.66</v>
      </c>
      <c r="AY79">
        <v>0</v>
      </c>
      <c r="AZ79">
        <v>0</v>
      </c>
      <c r="BA79">
        <f t="shared" si="1"/>
        <v>3189.8077480000002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32.880000000000003</v>
      </c>
      <c r="K80">
        <v>686.77995699999997</v>
      </c>
      <c r="L80">
        <v>653.15250000000003</v>
      </c>
      <c r="M80">
        <v>45</v>
      </c>
      <c r="N80">
        <v>118.125</v>
      </c>
      <c r="O80">
        <v>123.66562500000001</v>
      </c>
      <c r="P80">
        <v>118.125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416.25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15.6996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69.72</v>
      </c>
      <c r="AM80">
        <v>15.836040000000001</v>
      </c>
      <c r="AN80">
        <v>0.66954999999999998</v>
      </c>
      <c r="AO80">
        <v>5.88</v>
      </c>
      <c r="AP80">
        <v>8.1983999999999995</v>
      </c>
      <c r="AQ80">
        <v>27.216000000000001</v>
      </c>
      <c r="AR80">
        <v>31.897383000000001</v>
      </c>
      <c r="AS80">
        <v>0</v>
      </c>
      <c r="AT80">
        <v>14.9968</v>
      </c>
      <c r="AU80">
        <v>0</v>
      </c>
      <c r="AV80">
        <v>25.2</v>
      </c>
      <c r="AW80">
        <v>69.504000000000005</v>
      </c>
      <c r="AX80">
        <v>24.66</v>
      </c>
      <c r="AY80">
        <v>0</v>
      </c>
      <c r="AZ80">
        <v>0</v>
      </c>
      <c r="BA80">
        <f t="shared" si="1"/>
        <v>3231.8167480000002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32.880000000000003</v>
      </c>
      <c r="K81">
        <v>686.77995699999997</v>
      </c>
      <c r="L81">
        <v>653.15250000000003</v>
      </c>
      <c r="M81">
        <v>45</v>
      </c>
      <c r="N81">
        <v>118.125</v>
      </c>
      <c r="O81">
        <v>123.66562500000001</v>
      </c>
      <c r="P81">
        <v>118.125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416.25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15.6996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69.72</v>
      </c>
      <c r="AM81">
        <v>15.836040000000001</v>
      </c>
      <c r="AN81">
        <v>0.66954999999999998</v>
      </c>
      <c r="AO81">
        <v>7.0853999999999999</v>
      </c>
      <c r="AP81">
        <v>8.1983999999999995</v>
      </c>
      <c r="AQ81">
        <v>27.216000000000001</v>
      </c>
      <c r="AR81">
        <v>31.897383000000001</v>
      </c>
      <c r="AS81">
        <v>0</v>
      </c>
      <c r="AT81">
        <v>14.9968</v>
      </c>
      <c r="AU81">
        <v>0</v>
      </c>
      <c r="AV81">
        <v>25.2</v>
      </c>
      <c r="AW81">
        <v>69.504000000000005</v>
      </c>
      <c r="AX81">
        <v>24.66</v>
      </c>
      <c r="AY81">
        <v>0</v>
      </c>
      <c r="AZ81">
        <v>0</v>
      </c>
      <c r="BA81">
        <f t="shared" si="1"/>
        <v>3233.022148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32.880000000000003</v>
      </c>
      <c r="K82">
        <v>686.77995699999997</v>
      </c>
      <c r="L82">
        <v>653.15250000000003</v>
      </c>
      <c r="M82">
        <v>45</v>
      </c>
      <c r="N82">
        <v>118.125</v>
      </c>
      <c r="O82">
        <v>123.66562500000001</v>
      </c>
      <c r="P82">
        <v>118.125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416.25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15.6996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69.72</v>
      </c>
      <c r="AM82">
        <v>15.836040000000001</v>
      </c>
      <c r="AN82">
        <v>0.66954999999999998</v>
      </c>
      <c r="AO82">
        <v>7.0853999999999999</v>
      </c>
      <c r="AP82">
        <v>8.1983999999999995</v>
      </c>
      <c r="AQ82">
        <v>27.216000000000001</v>
      </c>
      <c r="AR82">
        <v>31.897383000000001</v>
      </c>
      <c r="AS82">
        <v>0</v>
      </c>
      <c r="AT82">
        <v>14.9968</v>
      </c>
      <c r="AU82">
        <v>0</v>
      </c>
      <c r="AV82">
        <v>25.2</v>
      </c>
      <c r="AW82">
        <v>69.504000000000005</v>
      </c>
      <c r="AX82">
        <v>24.66</v>
      </c>
      <c r="AY82">
        <v>0</v>
      </c>
      <c r="AZ82">
        <v>0</v>
      </c>
      <c r="BA82">
        <f t="shared" si="1"/>
        <v>3233.022148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32.880000000000003</v>
      </c>
      <c r="K83">
        <v>686.77995699999997</v>
      </c>
      <c r="L83">
        <v>653.15250000000003</v>
      </c>
      <c r="M83">
        <v>45</v>
      </c>
      <c r="N83">
        <v>118.125</v>
      </c>
      <c r="O83">
        <v>123.66562500000001</v>
      </c>
      <c r="P83">
        <v>118.125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416.25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15.6996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69.72</v>
      </c>
      <c r="AM83">
        <v>15.836040000000001</v>
      </c>
      <c r="AN83">
        <v>0.66954999999999998</v>
      </c>
      <c r="AO83">
        <v>6.6150000000000002</v>
      </c>
      <c r="AP83">
        <v>3.0743999999999998</v>
      </c>
      <c r="AQ83">
        <v>27.216000000000001</v>
      </c>
      <c r="AR83">
        <v>31.897383000000001</v>
      </c>
      <c r="AS83">
        <v>0</v>
      </c>
      <c r="AT83">
        <v>14.9968</v>
      </c>
      <c r="AU83">
        <v>0</v>
      </c>
      <c r="AV83">
        <v>26.25</v>
      </c>
      <c r="AW83">
        <v>69.504000000000005</v>
      </c>
      <c r="AX83">
        <v>24.66</v>
      </c>
      <c r="AY83">
        <v>0</v>
      </c>
      <c r="AZ83">
        <v>0</v>
      </c>
      <c r="BA83">
        <f t="shared" si="1"/>
        <v>3228.4777479999998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32.880000000000003</v>
      </c>
      <c r="K84">
        <v>686.77995699999997</v>
      </c>
      <c r="L84">
        <v>653.15250000000003</v>
      </c>
      <c r="M84">
        <v>45</v>
      </c>
      <c r="N84">
        <v>118.125</v>
      </c>
      <c r="O84">
        <v>123.66562500000001</v>
      </c>
      <c r="P84">
        <v>118.125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416.25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15.6996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69.72</v>
      </c>
      <c r="AM84">
        <v>15.836040000000001</v>
      </c>
      <c r="AN84">
        <v>0.66954999999999998</v>
      </c>
      <c r="AO84">
        <v>6.6150000000000002</v>
      </c>
      <c r="AP84">
        <v>3.0743999999999998</v>
      </c>
      <c r="AQ84">
        <v>27.216000000000001</v>
      </c>
      <c r="AR84">
        <v>31.897383000000001</v>
      </c>
      <c r="AS84">
        <v>0</v>
      </c>
      <c r="AT84">
        <v>14.9968</v>
      </c>
      <c r="AU84">
        <v>0</v>
      </c>
      <c r="AV84">
        <v>26.25</v>
      </c>
      <c r="AW84">
        <v>69.504000000000005</v>
      </c>
      <c r="AX84">
        <v>24.66</v>
      </c>
      <c r="AY84">
        <v>0</v>
      </c>
      <c r="AZ84">
        <v>0</v>
      </c>
      <c r="BA84">
        <f t="shared" si="1"/>
        <v>3228.4777479999998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32.880000000000003</v>
      </c>
      <c r="K85">
        <v>686.77995699999997</v>
      </c>
      <c r="L85">
        <v>653.15250000000003</v>
      </c>
      <c r="M85">
        <v>45</v>
      </c>
      <c r="N85">
        <v>118.125</v>
      </c>
      <c r="O85">
        <v>123.66562500000001</v>
      </c>
      <c r="P85">
        <v>118.125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416.25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15.6996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69.72</v>
      </c>
      <c r="AM85">
        <v>15.836040000000001</v>
      </c>
      <c r="AN85">
        <v>0.66954999999999998</v>
      </c>
      <c r="AO85">
        <v>6.6150000000000002</v>
      </c>
      <c r="AP85">
        <v>3.0743999999999998</v>
      </c>
      <c r="AQ85">
        <v>27.216000000000001</v>
      </c>
      <c r="AR85">
        <v>31.897383000000001</v>
      </c>
      <c r="AS85">
        <v>0</v>
      </c>
      <c r="AT85">
        <v>14.9968</v>
      </c>
      <c r="AU85">
        <v>0</v>
      </c>
      <c r="AV85">
        <v>26.25</v>
      </c>
      <c r="AW85">
        <v>69.504000000000005</v>
      </c>
      <c r="AX85">
        <v>24.66</v>
      </c>
      <c r="AY85">
        <v>0</v>
      </c>
      <c r="AZ85">
        <v>0</v>
      </c>
      <c r="BA85">
        <f t="shared" si="1"/>
        <v>3228.4777479999998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32.880000000000003</v>
      </c>
      <c r="K86">
        <v>686.77995699999997</v>
      </c>
      <c r="L86">
        <v>653.15250000000003</v>
      </c>
      <c r="M86">
        <v>45</v>
      </c>
      <c r="N86">
        <v>118.125</v>
      </c>
      <c r="O86">
        <v>123.66562500000001</v>
      </c>
      <c r="P86">
        <v>118.125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416.25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15.6996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69.72</v>
      </c>
      <c r="AM86">
        <v>15.836040000000001</v>
      </c>
      <c r="AN86">
        <v>0.66954999999999998</v>
      </c>
      <c r="AO86">
        <v>6.6150000000000002</v>
      </c>
      <c r="AP86">
        <v>3.0743999999999998</v>
      </c>
      <c r="AQ86">
        <v>27.216000000000001</v>
      </c>
      <c r="AR86">
        <v>31.897383000000001</v>
      </c>
      <c r="AS86">
        <v>0</v>
      </c>
      <c r="AT86">
        <v>14.9968</v>
      </c>
      <c r="AU86">
        <v>0</v>
      </c>
      <c r="AV86">
        <v>26.25</v>
      </c>
      <c r="AW86">
        <v>69.504000000000005</v>
      </c>
      <c r="AX86">
        <v>24.66</v>
      </c>
      <c r="AY86">
        <v>0</v>
      </c>
      <c r="AZ86">
        <v>0</v>
      </c>
      <c r="BA86">
        <f t="shared" si="1"/>
        <v>3186.4687479999998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32.880000000000003</v>
      </c>
      <c r="K87">
        <v>686.77995699999997</v>
      </c>
      <c r="L87">
        <v>653.15250000000003</v>
      </c>
      <c r="M87">
        <v>45</v>
      </c>
      <c r="N87">
        <v>118.125</v>
      </c>
      <c r="O87">
        <v>123.66562500000001</v>
      </c>
      <c r="P87">
        <v>118.125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416.25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15.6996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58.1</v>
      </c>
      <c r="AM87">
        <v>10.557359999999999</v>
      </c>
      <c r="AN87">
        <v>0.66954999999999998</v>
      </c>
      <c r="AO87">
        <v>6.6150000000000002</v>
      </c>
      <c r="AP87">
        <v>3.0743999999999998</v>
      </c>
      <c r="AQ87">
        <v>18.143999999999998</v>
      </c>
      <c r="AR87">
        <v>31.897383000000001</v>
      </c>
      <c r="AS87">
        <v>0</v>
      </c>
      <c r="AT87">
        <v>14.9968</v>
      </c>
      <c r="AU87">
        <v>0</v>
      </c>
      <c r="AV87">
        <v>26.25</v>
      </c>
      <c r="AW87">
        <v>69.504000000000005</v>
      </c>
      <c r="AX87">
        <v>24.66</v>
      </c>
      <c r="AY87">
        <v>0</v>
      </c>
      <c r="AZ87">
        <v>0</v>
      </c>
      <c r="BA87">
        <f t="shared" si="1"/>
        <v>3116.1224879999995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32.880000000000003</v>
      </c>
      <c r="K88">
        <v>686.77995699999997</v>
      </c>
      <c r="L88">
        <v>653.15250000000003</v>
      </c>
      <c r="M88">
        <v>45</v>
      </c>
      <c r="N88">
        <v>118.125</v>
      </c>
      <c r="O88">
        <v>123.66562500000001</v>
      </c>
      <c r="P88">
        <v>118.125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416.25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15.6996</v>
      </c>
      <c r="AH88">
        <v>140.34540000000001</v>
      </c>
      <c r="AI88">
        <v>0</v>
      </c>
      <c r="AJ88">
        <v>0</v>
      </c>
      <c r="AK88">
        <v>51.394500000000001</v>
      </c>
      <c r="AL88">
        <v>58.1</v>
      </c>
      <c r="AM88">
        <v>10.557359999999999</v>
      </c>
      <c r="AN88">
        <v>0.66954999999999998</v>
      </c>
      <c r="AO88">
        <v>6.6150000000000002</v>
      </c>
      <c r="AP88">
        <v>8.1983999999999995</v>
      </c>
      <c r="AQ88">
        <v>18.143999999999998</v>
      </c>
      <c r="AR88">
        <v>31.897383000000001</v>
      </c>
      <c r="AS88">
        <v>0</v>
      </c>
      <c r="AT88">
        <v>14.9968</v>
      </c>
      <c r="AU88">
        <v>0</v>
      </c>
      <c r="AV88">
        <v>26.25</v>
      </c>
      <c r="AW88">
        <v>69.504000000000005</v>
      </c>
      <c r="AX88">
        <v>24.66</v>
      </c>
      <c r="AY88">
        <v>0</v>
      </c>
      <c r="AZ88">
        <v>0</v>
      </c>
      <c r="BA88">
        <f t="shared" si="1"/>
        <v>3118.700488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32.880000000000003</v>
      </c>
      <c r="K89">
        <v>686.77995699999997</v>
      </c>
      <c r="L89">
        <v>653.15250000000003</v>
      </c>
      <c r="M89">
        <v>45</v>
      </c>
      <c r="N89">
        <v>118.125</v>
      </c>
      <c r="O89">
        <v>123.66562500000001</v>
      </c>
      <c r="P89">
        <v>118.125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416.25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15.6996</v>
      </c>
      <c r="AH89">
        <v>140.34540000000001</v>
      </c>
      <c r="AI89">
        <v>0</v>
      </c>
      <c r="AJ89">
        <v>0</v>
      </c>
      <c r="AK89">
        <v>51.394500000000001</v>
      </c>
      <c r="AL89">
        <v>58.1</v>
      </c>
      <c r="AM89">
        <v>10.557359999999999</v>
      </c>
      <c r="AN89">
        <v>0.66954999999999998</v>
      </c>
      <c r="AO89">
        <v>6.6150000000000002</v>
      </c>
      <c r="AP89">
        <v>8.1983999999999995</v>
      </c>
      <c r="AQ89">
        <v>18.143999999999998</v>
      </c>
      <c r="AR89">
        <v>31.897383000000001</v>
      </c>
      <c r="AS89">
        <v>0</v>
      </c>
      <c r="AT89">
        <v>14.9968</v>
      </c>
      <c r="AU89">
        <v>0</v>
      </c>
      <c r="AV89">
        <v>25.2</v>
      </c>
      <c r="AW89">
        <v>69.504000000000005</v>
      </c>
      <c r="AX89">
        <v>24.66</v>
      </c>
      <c r="AY89">
        <v>0</v>
      </c>
      <c r="AZ89">
        <v>0</v>
      </c>
      <c r="BA89">
        <f t="shared" si="1"/>
        <v>3117.6504879999998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32.880000000000003</v>
      </c>
      <c r="K90">
        <v>686.77995699999997</v>
      </c>
      <c r="L90">
        <v>653.15250000000003</v>
      </c>
      <c r="M90">
        <v>45</v>
      </c>
      <c r="N90">
        <v>118.125</v>
      </c>
      <c r="O90">
        <v>123.66562500000001</v>
      </c>
      <c r="P90">
        <v>118.125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416.25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15.6996</v>
      </c>
      <c r="AH90">
        <v>140.34540000000001</v>
      </c>
      <c r="AI90">
        <v>0</v>
      </c>
      <c r="AJ90">
        <v>0</v>
      </c>
      <c r="AK90">
        <v>51.394500000000001</v>
      </c>
      <c r="AL90">
        <v>58.1</v>
      </c>
      <c r="AM90">
        <v>10.557359999999999</v>
      </c>
      <c r="AN90">
        <v>0.66954999999999998</v>
      </c>
      <c r="AO90">
        <v>6.6150000000000002</v>
      </c>
      <c r="AP90">
        <v>8.1983999999999995</v>
      </c>
      <c r="AQ90">
        <v>18.143999999999998</v>
      </c>
      <c r="AR90">
        <v>31.897383000000001</v>
      </c>
      <c r="AS90">
        <v>0</v>
      </c>
      <c r="AT90">
        <v>14.9968</v>
      </c>
      <c r="AU90">
        <v>0</v>
      </c>
      <c r="AV90">
        <v>25.2</v>
      </c>
      <c r="AW90">
        <v>69.504000000000005</v>
      </c>
      <c r="AX90">
        <v>24.66</v>
      </c>
      <c r="AY90">
        <v>0</v>
      </c>
      <c r="AZ90">
        <v>0</v>
      </c>
      <c r="BA90">
        <f t="shared" si="1"/>
        <v>3117.6504879999998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32.880000000000003</v>
      </c>
      <c r="K91">
        <v>686.77995699999997</v>
      </c>
      <c r="L91">
        <v>653.15250000000003</v>
      </c>
      <c r="M91">
        <v>45</v>
      </c>
      <c r="N91">
        <v>118.125</v>
      </c>
      <c r="O91">
        <v>123.66562500000001</v>
      </c>
      <c r="P91">
        <v>118.125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416.25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15.6996</v>
      </c>
      <c r="AH91">
        <v>140.34540000000001</v>
      </c>
      <c r="AI91">
        <v>0</v>
      </c>
      <c r="AJ91">
        <v>0</v>
      </c>
      <c r="AK91">
        <v>51.394500000000001</v>
      </c>
      <c r="AL91">
        <v>58.1</v>
      </c>
      <c r="AM91">
        <v>15.836040000000001</v>
      </c>
      <c r="AN91">
        <v>0.66954999999999998</v>
      </c>
      <c r="AO91">
        <v>6.9089999999999998</v>
      </c>
      <c r="AP91">
        <v>8.1983999999999995</v>
      </c>
      <c r="AQ91">
        <v>27.216000000000001</v>
      </c>
      <c r="AR91">
        <v>31.897383000000001</v>
      </c>
      <c r="AS91">
        <v>0</v>
      </c>
      <c r="AT91">
        <v>14.9968</v>
      </c>
      <c r="AU91">
        <v>0</v>
      </c>
      <c r="AV91">
        <v>25.2</v>
      </c>
      <c r="AW91">
        <v>69.504000000000005</v>
      </c>
      <c r="AX91">
        <v>24.66</v>
      </c>
      <c r="AY91">
        <v>0</v>
      </c>
      <c r="AZ91">
        <v>0</v>
      </c>
      <c r="BA91">
        <f t="shared" si="1"/>
        <v>3171.5787480000004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32.880000000000003</v>
      </c>
      <c r="K92">
        <v>686.77995699999997</v>
      </c>
      <c r="L92">
        <v>653.15250000000003</v>
      </c>
      <c r="M92">
        <v>45</v>
      </c>
      <c r="N92">
        <v>118.125</v>
      </c>
      <c r="O92">
        <v>123.66562500000001</v>
      </c>
      <c r="P92">
        <v>118.125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416.25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15.6996</v>
      </c>
      <c r="AH92">
        <v>140.34540000000001</v>
      </c>
      <c r="AI92">
        <v>0</v>
      </c>
      <c r="AJ92">
        <v>0</v>
      </c>
      <c r="AK92">
        <v>51.394500000000001</v>
      </c>
      <c r="AL92">
        <v>58.1</v>
      </c>
      <c r="AM92">
        <v>15.836040000000001</v>
      </c>
      <c r="AN92">
        <v>0.66954999999999998</v>
      </c>
      <c r="AO92">
        <v>6.9089999999999998</v>
      </c>
      <c r="AP92">
        <v>3.0743999999999998</v>
      </c>
      <c r="AQ92">
        <v>27.216000000000001</v>
      </c>
      <c r="AR92">
        <v>31.897383000000001</v>
      </c>
      <c r="AS92">
        <v>0</v>
      </c>
      <c r="AT92">
        <v>14.9968</v>
      </c>
      <c r="AU92">
        <v>0</v>
      </c>
      <c r="AV92">
        <v>25.2</v>
      </c>
      <c r="AW92">
        <v>69.504000000000005</v>
      </c>
      <c r="AX92">
        <v>24.66</v>
      </c>
      <c r="AY92">
        <v>0</v>
      </c>
      <c r="AZ92">
        <v>0</v>
      </c>
      <c r="BA92">
        <f t="shared" si="1"/>
        <v>3166.4547480000001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32.880000000000003</v>
      </c>
      <c r="K93">
        <v>686.77995699999997</v>
      </c>
      <c r="L93">
        <v>653.15250000000003</v>
      </c>
      <c r="M93">
        <v>45</v>
      </c>
      <c r="N93">
        <v>118.125</v>
      </c>
      <c r="O93">
        <v>123.66562500000001</v>
      </c>
      <c r="P93">
        <v>118.125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416.25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15.6996</v>
      </c>
      <c r="AH93">
        <v>140.34540000000001</v>
      </c>
      <c r="AI93">
        <v>0</v>
      </c>
      <c r="AJ93">
        <v>0</v>
      </c>
      <c r="AK93">
        <v>51.394500000000001</v>
      </c>
      <c r="AL93">
        <v>58.1</v>
      </c>
      <c r="AM93">
        <v>15.836040000000001</v>
      </c>
      <c r="AN93">
        <v>0.66954999999999998</v>
      </c>
      <c r="AO93">
        <v>6.9089999999999998</v>
      </c>
      <c r="AP93">
        <v>3.0743999999999998</v>
      </c>
      <c r="AQ93">
        <v>27.216000000000001</v>
      </c>
      <c r="AR93">
        <v>31.897383000000001</v>
      </c>
      <c r="AS93">
        <v>0</v>
      </c>
      <c r="AT93">
        <v>14.9968</v>
      </c>
      <c r="AU93">
        <v>0</v>
      </c>
      <c r="AV93">
        <v>25.2</v>
      </c>
      <c r="AW93">
        <v>69.504000000000005</v>
      </c>
      <c r="AX93">
        <v>24.66</v>
      </c>
      <c r="AY93">
        <v>0</v>
      </c>
      <c r="AZ93">
        <v>0</v>
      </c>
      <c r="BA93">
        <f t="shared" si="1"/>
        <v>3166.4547480000001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32.880000000000003</v>
      </c>
      <c r="K94">
        <v>686.77995699999997</v>
      </c>
      <c r="L94">
        <v>653.15250000000003</v>
      </c>
      <c r="M94">
        <v>45</v>
      </c>
      <c r="N94">
        <v>118.125</v>
      </c>
      <c r="O94">
        <v>123.66562500000001</v>
      </c>
      <c r="P94">
        <v>118.125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416.25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15.6996</v>
      </c>
      <c r="AH94">
        <v>140.34540000000001</v>
      </c>
      <c r="AI94">
        <v>0</v>
      </c>
      <c r="AJ94">
        <v>0</v>
      </c>
      <c r="AK94">
        <v>51.394500000000001</v>
      </c>
      <c r="AL94">
        <v>58.1</v>
      </c>
      <c r="AM94">
        <v>15.836040000000001</v>
      </c>
      <c r="AN94">
        <v>0.66954999999999998</v>
      </c>
      <c r="AO94">
        <v>6.9089999999999998</v>
      </c>
      <c r="AP94">
        <v>3.0743999999999998</v>
      </c>
      <c r="AQ94">
        <v>27.216000000000001</v>
      </c>
      <c r="AR94">
        <v>31.897383000000001</v>
      </c>
      <c r="AS94">
        <v>0</v>
      </c>
      <c r="AT94">
        <v>14.9968</v>
      </c>
      <c r="AU94">
        <v>0</v>
      </c>
      <c r="AV94">
        <v>25.2</v>
      </c>
      <c r="AW94">
        <v>69.504000000000005</v>
      </c>
      <c r="AX94">
        <v>24.66</v>
      </c>
      <c r="AY94">
        <v>0</v>
      </c>
      <c r="AZ94">
        <v>0</v>
      </c>
      <c r="BA94">
        <f t="shared" si="1"/>
        <v>3166.4547480000001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32.880000000000003</v>
      </c>
      <c r="K95">
        <v>686.77995699999997</v>
      </c>
      <c r="L95">
        <v>653.15250000000003</v>
      </c>
      <c r="M95">
        <v>45</v>
      </c>
      <c r="N95">
        <v>118.125</v>
      </c>
      <c r="O95">
        <v>123.66562500000001</v>
      </c>
      <c r="P95">
        <v>118.125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416.25</v>
      </c>
      <c r="V95">
        <v>14.253199</v>
      </c>
      <c r="W95">
        <v>147.515624</v>
      </c>
      <c r="X95">
        <v>0</v>
      </c>
      <c r="Y95">
        <v>0</v>
      </c>
      <c r="Z95">
        <v>13.09</v>
      </c>
      <c r="AA95">
        <v>28.045000000000002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17.748000000000001</v>
      </c>
      <c r="AG95">
        <v>15.6996</v>
      </c>
      <c r="AH95">
        <v>140.34540000000001</v>
      </c>
      <c r="AI95">
        <v>0</v>
      </c>
      <c r="AJ95">
        <v>0</v>
      </c>
      <c r="AK95">
        <v>51.394500000000001</v>
      </c>
      <c r="AL95">
        <v>58.1</v>
      </c>
      <c r="AM95">
        <v>10.557359999999999</v>
      </c>
      <c r="AN95">
        <v>0.66954999999999998</v>
      </c>
      <c r="AO95">
        <v>6.9089999999999998</v>
      </c>
      <c r="AP95">
        <v>3.0743999999999998</v>
      </c>
      <c r="AQ95">
        <v>18.143999999999998</v>
      </c>
      <c r="AR95">
        <v>31.897383000000001</v>
      </c>
      <c r="AS95">
        <v>0</v>
      </c>
      <c r="AT95">
        <v>14.9968</v>
      </c>
      <c r="AU95">
        <v>0</v>
      </c>
      <c r="AV95">
        <v>25.2</v>
      </c>
      <c r="AW95">
        <v>69.504000000000005</v>
      </c>
      <c r="AX95">
        <v>24.66</v>
      </c>
      <c r="AY95">
        <v>0</v>
      </c>
      <c r="AZ95">
        <v>0</v>
      </c>
      <c r="BA95">
        <f t="shared" si="1"/>
        <v>3110.4826880000001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32.880000000000003</v>
      </c>
      <c r="K96">
        <v>686.77995699999997</v>
      </c>
      <c r="L96">
        <v>653.15250000000003</v>
      </c>
      <c r="M96">
        <v>45</v>
      </c>
      <c r="N96">
        <v>118.125</v>
      </c>
      <c r="O96">
        <v>123.66562500000001</v>
      </c>
      <c r="P96">
        <v>118.125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416.25</v>
      </c>
      <c r="V96">
        <v>14.253199</v>
      </c>
      <c r="W96">
        <v>147.515624</v>
      </c>
      <c r="X96">
        <v>0</v>
      </c>
      <c r="Y96">
        <v>0</v>
      </c>
      <c r="Z96">
        <v>13.09</v>
      </c>
      <c r="AA96">
        <v>28.045000000000002</v>
      </c>
      <c r="AB96">
        <v>39.510120000000001</v>
      </c>
      <c r="AC96">
        <v>29.062808</v>
      </c>
      <c r="AD96">
        <v>27.3447</v>
      </c>
      <c r="AE96">
        <v>44.648400000000002</v>
      </c>
      <c r="AF96">
        <v>17.748000000000001</v>
      </c>
      <c r="AG96">
        <v>15.6996</v>
      </c>
      <c r="AH96">
        <v>140.34540000000001</v>
      </c>
      <c r="AI96">
        <v>0</v>
      </c>
      <c r="AJ96">
        <v>0</v>
      </c>
      <c r="AK96">
        <v>51.394500000000001</v>
      </c>
      <c r="AL96">
        <v>58.1</v>
      </c>
      <c r="AM96">
        <v>10.557359999999999</v>
      </c>
      <c r="AN96">
        <v>0.66954999999999998</v>
      </c>
      <c r="AO96">
        <v>6.9089999999999998</v>
      </c>
      <c r="AP96">
        <v>3.0743999999999998</v>
      </c>
      <c r="AQ96">
        <v>18.143999999999998</v>
      </c>
      <c r="AR96">
        <v>31.897383000000001</v>
      </c>
      <c r="AS96">
        <v>0</v>
      </c>
      <c r="AT96">
        <v>14.9968</v>
      </c>
      <c r="AU96">
        <v>0</v>
      </c>
      <c r="AV96">
        <v>25.2</v>
      </c>
      <c r="AW96">
        <v>69.504000000000005</v>
      </c>
      <c r="AX96">
        <v>24.66</v>
      </c>
      <c r="AY96">
        <v>0</v>
      </c>
      <c r="AZ96">
        <v>0</v>
      </c>
      <c r="BA96">
        <f t="shared" si="1"/>
        <v>3105.694532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32.880000000000003</v>
      </c>
      <c r="K97">
        <v>686.77995699999997</v>
      </c>
      <c r="L97">
        <v>653.15250000000003</v>
      </c>
      <c r="M97">
        <v>45</v>
      </c>
      <c r="N97">
        <v>118.125</v>
      </c>
      <c r="O97">
        <v>123.66562500000001</v>
      </c>
      <c r="P97">
        <v>118.125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416.25</v>
      </c>
      <c r="V97">
        <v>14.253199</v>
      </c>
      <c r="W97">
        <v>147.515624</v>
      </c>
      <c r="X97">
        <v>0</v>
      </c>
      <c r="Y97">
        <v>0</v>
      </c>
      <c r="Z97">
        <v>6.49</v>
      </c>
      <c r="AA97">
        <v>28.045000000000002</v>
      </c>
      <c r="AB97">
        <v>39.510120000000001</v>
      </c>
      <c r="AC97">
        <v>29.062808</v>
      </c>
      <c r="AD97">
        <v>27.3447</v>
      </c>
      <c r="AE97">
        <v>44.520099999999999</v>
      </c>
      <c r="AF97">
        <v>17.748000000000001</v>
      </c>
      <c r="AG97">
        <v>15.6996</v>
      </c>
      <c r="AH97">
        <v>140.34540000000001</v>
      </c>
      <c r="AI97">
        <v>0</v>
      </c>
      <c r="AJ97">
        <v>0</v>
      </c>
      <c r="AK97">
        <v>51.394500000000001</v>
      </c>
      <c r="AL97">
        <v>58.1</v>
      </c>
      <c r="AM97">
        <v>10.557359999999999</v>
      </c>
      <c r="AN97">
        <v>0.66954999999999998</v>
      </c>
      <c r="AO97">
        <v>6.9089999999999998</v>
      </c>
      <c r="AP97">
        <v>3.0743999999999998</v>
      </c>
      <c r="AQ97">
        <v>18.143999999999998</v>
      </c>
      <c r="AR97">
        <v>31.897383000000001</v>
      </c>
      <c r="AS97">
        <v>0</v>
      </c>
      <c r="AT97">
        <v>14.9968</v>
      </c>
      <c r="AU97">
        <v>0</v>
      </c>
      <c r="AV97">
        <v>25.2</v>
      </c>
      <c r="AW97">
        <v>69.504000000000005</v>
      </c>
      <c r="AX97">
        <v>24.66</v>
      </c>
      <c r="AY97">
        <v>0</v>
      </c>
      <c r="AZ97">
        <v>0</v>
      </c>
      <c r="BA97">
        <f t="shared" si="1"/>
        <v>3098.9662319999998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32.880000000000003</v>
      </c>
      <c r="K98">
        <v>686.77995699999997</v>
      </c>
      <c r="L98">
        <v>653.15250000000003</v>
      </c>
      <c r="M98">
        <v>45</v>
      </c>
      <c r="N98">
        <v>118.125</v>
      </c>
      <c r="O98">
        <v>123.66562500000001</v>
      </c>
      <c r="P98">
        <v>118.125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416.25</v>
      </c>
      <c r="V98">
        <v>14.253199</v>
      </c>
      <c r="W98">
        <v>147.515624</v>
      </c>
      <c r="X98">
        <v>0</v>
      </c>
      <c r="Y98">
        <v>0</v>
      </c>
      <c r="Z98">
        <v>6.49</v>
      </c>
      <c r="AA98">
        <v>28.045000000000002</v>
      </c>
      <c r="AB98">
        <v>39.510120000000001</v>
      </c>
      <c r="AC98">
        <v>29.062808</v>
      </c>
      <c r="AD98">
        <v>27.3447</v>
      </c>
      <c r="AE98">
        <v>44.520099999999999</v>
      </c>
      <c r="AF98">
        <v>17.748000000000001</v>
      </c>
      <c r="AG98">
        <v>15.6996</v>
      </c>
      <c r="AH98">
        <v>140.34540000000001</v>
      </c>
      <c r="AI98">
        <v>0</v>
      </c>
      <c r="AJ98">
        <v>0</v>
      </c>
      <c r="AK98">
        <v>51.394500000000001</v>
      </c>
      <c r="AL98">
        <v>58.1</v>
      </c>
      <c r="AM98">
        <v>10.557359999999999</v>
      </c>
      <c r="AN98">
        <v>0.66954999999999998</v>
      </c>
      <c r="AO98">
        <v>6.9089999999999998</v>
      </c>
      <c r="AP98">
        <v>3.0743999999999998</v>
      </c>
      <c r="AQ98">
        <v>18.143999999999998</v>
      </c>
      <c r="AR98">
        <v>31.897383000000001</v>
      </c>
      <c r="AS98">
        <v>0</v>
      </c>
      <c r="AT98">
        <v>14.9968</v>
      </c>
      <c r="AU98">
        <v>0</v>
      </c>
      <c r="AV98">
        <v>25.2</v>
      </c>
      <c r="AW98">
        <v>69.504000000000005</v>
      </c>
      <c r="AX98">
        <v>24.66</v>
      </c>
      <c r="AY98">
        <v>0</v>
      </c>
      <c r="AZ98">
        <v>0</v>
      </c>
      <c r="BA98">
        <f t="shared" si="1"/>
        <v>3098.9662319999998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3.8010000000000009E-2</v>
      </c>
      <c r="H99">
        <f t="shared" si="2"/>
        <v>0</v>
      </c>
      <c r="I99">
        <f t="shared" si="2"/>
        <v>0</v>
      </c>
      <c r="J99">
        <f t="shared" si="2"/>
        <v>0.78446200000000099</v>
      </c>
      <c r="K99">
        <f t="shared" si="2"/>
        <v>16.482718967999983</v>
      </c>
      <c r="L99">
        <f t="shared" si="2"/>
        <v>15.675659999999962</v>
      </c>
      <c r="M99">
        <f t="shared" si="2"/>
        <v>1.08</v>
      </c>
      <c r="N99">
        <f t="shared" si="2"/>
        <v>2.835</v>
      </c>
      <c r="O99">
        <f t="shared" si="2"/>
        <v>2.9679749999999947</v>
      </c>
      <c r="P99">
        <f t="shared" si="2"/>
        <v>2.9362499999999998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9.8538750000000004</v>
      </c>
      <c r="V99">
        <f t="shared" si="2"/>
        <v>0.29855372150000009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0.23111935000000006</v>
      </c>
      <c r="AA99">
        <f t="shared" si="2"/>
        <v>0.37919447000000001</v>
      </c>
      <c r="AB99">
        <f t="shared" si="2"/>
        <v>0.69337994499999933</v>
      </c>
      <c r="AC99">
        <f t="shared" si="2"/>
        <v>0.51066714399999891</v>
      </c>
      <c r="AD99">
        <f t="shared" si="2"/>
        <v>0.55145145000000018</v>
      </c>
      <c r="AE99">
        <f t="shared" si="2"/>
        <v>1.1351380989999993</v>
      </c>
      <c r="AF99">
        <f t="shared" si="2"/>
        <v>0.31502700000000033</v>
      </c>
      <c r="AG99">
        <f t="shared" si="2"/>
        <v>0.37679039999999958</v>
      </c>
      <c r="AH99">
        <f t="shared" si="2"/>
        <v>2.2319606250000015</v>
      </c>
      <c r="AI99">
        <f t="shared" si="2"/>
        <v>0.14734975</v>
      </c>
      <c r="AJ99">
        <f t="shared" si="2"/>
        <v>0</v>
      </c>
      <c r="AK99">
        <f t="shared" si="2"/>
        <v>1.2334680000000007</v>
      </c>
      <c r="AL99">
        <f t="shared" si="2"/>
        <v>1.2601889999999998</v>
      </c>
      <c r="AM99">
        <f t="shared" si="2"/>
        <v>0.15996000000000013</v>
      </c>
      <c r="AN99">
        <f t="shared" si="2"/>
        <v>1.6069200000000013E-2</v>
      </c>
      <c r="AO99">
        <f t="shared" si="2"/>
        <v>0.16653629999999994</v>
      </c>
      <c r="AP99">
        <f t="shared" si="2"/>
        <v>8.211209999999998E-2</v>
      </c>
      <c r="AQ99">
        <f t="shared" si="2"/>
        <v>0.41705999999999965</v>
      </c>
      <c r="AR99">
        <f t="shared" si="2"/>
        <v>0.76912080299999996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0.62243999999999966</v>
      </c>
      <c r="AW99">
        <f t="shared" si="2"/>
        <v>1.6300859999999981</v>
      </c>
      <c r="AX99">
        <f t="shared" si="2"/>
        <v>0.62472000000000005</v>
      </c>
      <c r="AY99">
        <f t="shared" si="2"/>
        <v>0</v>
      </c>
      <c r="AZ99">
        <f t="shared" si="2"/>
        <v>0</v>
      </c>
      <c r="BA99">
        <f>SUM(B99:AZ99)</f>
        <v>72.310961045499937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677.37109999999996</v>
      </c>
      <c r="L3">
        <v>653.11180000000002</v>
      </c>
      <c r="M3">
        <v>45</v>
      </c>
      <c r="N3">
        <v>118.125</v>
      </c>
      <c r="O3">
        <v>123.66562500000001</v>
      </c>
      <c r="P3">
        <v>124.875</v>
      </c>
      <c r="Q3">
        <v>10.56</v>
      </c>
      <c r="R3">
        <v>42.390099999999997</v>
      </c>
      <c r="S3">
        <v>26.3901</v>
      </c>
      <c r="T3">
        <v>0</v>
      </c>
      <c r="U3">
        <v>405</v>
      </c>
      <c r="V3">
        <v>11.66</v>
      </c>
      <c r="W3">
        <v>46.399079999999998</v>
      </c>
      <c r="X3">
        <v>147.515624</v>
      </c>
      <c r="Y3">
        <v>0</v>
      </c>
      <c r="Z3">
        <v>6.5537999999999998</v>
      </c>
      <c r="AA3">
        <v>28.045000000000002</v>
      </c>
      <c r="AB3">
        <v>26.260100000000001</v>
      </c>
      <c r="AC3">
        <v>19.35568</v>
      </c>
      <c r="AD3">
        <v>27.3447</v>
      </c>
      <c r="AE3">
        <v>45.546500000000002</v>
      </c>
      <c r="AF3">
        <v>17.748000000000001</v>
      </c>
      <c r="AG3">
        <v>15.6996</v>
      </c>
      <c r="AH3">
        <v>116.9545</v>
      </c>
      <c r="AI3">
        <v>0</v>
      </c>
      <c r="AJ3">
        <v>0</v>
      </c>
      <c r="AK3">
        <v>51.394500000000001</v>
      </c>
      <c r="AL3">
        <v>80.177999999999997</v>
      </c>
      <c r="AM3">
        <v>10.557359999999999</v>
      </c>
      <c r="AN3">
        <v>0.66954999999999998</v>
      </c>
      <c r="AO3">
        <v>6.3798000000000004</v>
      </c>
      <c r="AP3">
        <v>3.0743999999999998</v>
      </c>
      <c r="AQ3">
        <v>17.388000000000002</v>
      </c>
      <c r="AR3">
        <v>49.68</v>
      </c>
      <c r="AS3">
        <v>33.091920000000002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3005.9816389999996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677.37109999999996</v>
      </c>
      <c r="L4">
        <v>653.11180000000002</v>
      </c>
      <c r="M4">
        <v>45</v>
      </c>
      <c r="N4">
        <v>118.125</v>
      </c>
      <c r="O4">
        <v>123.66562500000001</v>
      </c>
      <c r="P4">
        <v>124.875</v>
      </c>
      <c r="Q4">
        <v>10.56</v>
      </c>
      <c r="R4">
        <v>42.390099999999997</v>
      </c>
      <c r="S4">
        <v>26.3901</v>
      </c>
      <c r="T4">
        <v>0</v>
      </c>
      <c r="U4">
        <v>405</v>
      </c>
      <c r="V4">
        <v>11.66</v>
      </c>
      <c r="W4">
        <v>46.399079999999998</v>
      </c>
      <c r="X4">
        <v>147.515624</v>
      </c>
      <c r="Y4">
        <v>0</v>
      </c>
      <c r="Z4">
        <v>6.5537999999999998</v>
      </c>
      <c r="AA4">
        <v>22.277999999999999</v>
      </c>
      <c r="AB4">
        <v>26.260100000000001</v>
      </c>
      <c r="AC4">
        <v>19.35568</v>
      </c>
      <c r="AD4">
        <v>27.3447</v>
      </c>
      <c r="AE4">
        <v>45.546500000000002</v>
      </c>
      <c r="AF4">
        <v>17.748000000000001</v>
      </c>
      <c r="AG4">
        <v>15.6996</v>
      </c>
      <c r="AH4">
        <v>93.563599999999994</v>
      </c>
      <c r="AI4">
        <v>0</v>
      </c>
      <c r="AJ4">
        <v>0</v>
      </c>
      <c r="AK4">
        <v>51.394500000000001</v>
      </c>
      <c r="AL4">
        <v>80.177999999999997</v>
      </c>
      <c r="AM4">
        <v>10.557359999999999</v>
      </c>
      <c r="AN4">
        <v>0.66954999999999998</v>
      </c>
      <c r="AO4">
        <v>6.3798000000000004</v>
      </c>
      <c r="AP4">
        <v>3.0743999999999998</v>
      </c>
      <c r="AQ4">
        <v>17.388000000000002</v>
      </c>
      <c r="AR4">
        <v>49.68</v>
      </c>
      <c r="AS4">
        <v>33.091920000000002</v>
      </c>
      <c r="AT4">
        <v>14.967268000000001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2976.7942069999995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677.37109999999996</v>
      </c>
      <c r="L5">
        <v>653.11180000000002</v>
      </c>
      <c r="M5">
        <v>45</v>
      </c>
      <c r="N5">
        <v>118.125</v>
      </c>
      <c r="O5">
        <v>123.66562500000001</v>
      </c>
      <c r="P5">
        <v>124.875</v>
      </c>
      <c r="Q5">
        <v>10.56</v>
      </c>
      <c r="R5">
        <v>42.390099999999997</v>
      </c>
      <c r="S5">
        <v>26.3901</v>
      </c>
      <c r="T5">
        <v>0</v>
      </c>
      <c r="U5">
        <v>405</v>
      </c>
      <c r="V5">
        <v>11.66</v>
      </c>
      <c r="W5">
        <v>46.399079999999998</v>
      </c>
      <c r="X5">
        <v>147.515624</v>
      </c>
      <c r="Y5">
        <v>0</v>
      </c>
      <c r="Z5">
        <v>6.5537999999999998</v>
      </c>
      <c r="AA5">
        <v>14.04936</v>
      </c>
      <c r="AB5">
        <v>26.260100000000001</v>
      </c>
      <c r="AC5">
        <v>19.35568</v>
      </c>
      <c r="AD5">
        <v>27.3447</v>
      </c>
      <c r="AE5">
        <v>45.546500000000002</v>
      </c>
      <c r="AF5">
        <v>17.748000000000001</v>
      </c>
      <c r="AG5">
        <v>15.6996</v>
      </c>
      <c r="AH5">
        <v>70.172700000000006</v>
      </c>
      <c r="AI5">
        <v>0</v>
      </c>
      <c r="AJ5">
        <v>0</v>
      </c>
      <c r="AK5">
        <v>51.394500000000001</v>
      </c>
      <c r="AL5">
        <v>80.177999999999997</v>
      </c>
      <c r="AM5">
        <v>10.557359999999999</v>
      </c>
      <c r="AN5">
        <v>0.66954999999999998</v>
      </c>
      <c r="AO5">
        <v>6.1740000000000004</v>
      </c>
      <c r="AP5">
        <v>3.0743999999999998</v>
      </c>
      <c r="AQ5">
        <v>17.388000000000002</v>
      </c>
      <c r="AR5">
        <v>49.68</v>
      </c>
      <c r="AS5">
        <v>33.091920000000002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2944.9983989999996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677.37109999999996</v>
      </c>
      <c r="L6">
        <v>653.11180000000002</v>
      </c>
      <c r="M6">
        <v>45</v>
      </c>
      <c r="N6">
        <v>118.125</v>
      </c>
      <c r="O6">
        <v>123.66562500000001</v>
      </c>
      <c r="P6">
        <v>124.875</v>
      </c>
      <c r="Q6">
        <v>10.56</v>
      </c>
      <c r="R6">
        <v>42.390099999999997</v>
      </c>
      <c r="S6">
        <v>26.3901</v>
      </c>
      <c r="T6">
        <v>0</v>
      </c>
      <c r="U6">
        <v>405</v>
      </c>
      <c r="V6">
        <v>11.66</v>
      </c>
      <c r="W6">
        <v>46.399079999999998</v>
      </c>
      <c r="X6">
        <v>147.515624</v>
      </c>
      <c r="Y6">
        <v>0</v>
      </c>
      <c r="Z6">
        <v>6.5537999999999998</v>
      </c>
      <c r="AA6">
        <v>14.04936</v>
      </c>
      <c r="AB6">
        <v>26.260100000000001</v>
      </c>
      <c r="AC6">
        <v>19.35568</v>
      </c>
      <c r="AD6">
        <v>27.3447</v>
      </c>
      <c r="AE6">
        <v>45.546500000000002</v>
      </c>
      <c r="AF6">
        <v>17.748000000000001</v>
      </c>
      <c r="AG6">
        <v>15.6996</v>
      </c>
      <c r="AH6">
        <v>70.172700000000006</v>
      </c>
      <c r="AI6">
        <v>0</v>
      </c>
      <c r="AJ6">
        <v>0</v>
      </c>
      <c r="AK6">
        <v>51.394500000000001</v>
      </c>
      <c r="AL6">
        <v>80.177999999999997</v>
      </c>
      <c r="AM6">
        <v>10.557359999999999</v>
      </c>
      <c r="AN6">
        <v>0.66954999999999998</v>
      </c>
      <c r="AO6">
        <v>6.1740000000000004</v>
      </c>
      <c r="AP6">
        <v>3.0743999999999998</v>
      </c>
      <c r="AQ6">
        <v>17.388000000000002</v>
      </c>
      <c r="AR6">
        <v>49.68</v>
      </c>
      <c r="AS6">
        <v>33.091920000000002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2944.9983989999996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677.37109999999996</v>
      </c>
      <c r="L7">
        <v>653.11180000000002</v>
      </c>
      <c r="M7">
        <v>45</v>
      </c>
      <c r="N7">
        <v>118.125</v>
      </c>
      <c r="O7">
        <v>123.66562500000001</v>
      </c>
      <c r="P7">
        <v>124.875</v>
      </c>
      <c r="Q7">
        <v>10.56</v>
      </c>
      <c r="R7">
        <v>42.390099999999997</v>
      </c>
      <c r="S7">
        <v>26.3901</v>
      </c>
      <c r="T7">
        <v>0</v>
      </c>
      <c r="U7">
        <v>405</v>
      </c>
      <c r="V7">
        <v>11.66</v>
      </c>
      <c r="W7">
        <v>46.399079999999998</v>
      </c>
      <c r="X7">
        <v>147.515624</v>
      </c>
      <c r="Y7">
        <v>0</v>
      </c>
      <c r="Z7">
        <v>6.5537999999999998</v>
      </c>
      <c r="AA7">
        <v>14.04936</v>
      </c>
      <c r="AB7">
        <v>26.260100000000001</v>
      </c>
      <c r="AC7">
        <v>19.35568</v>
      </c>
      <c r="AD7">
        <v>27.3447</v>
      </c>
      <c r="AE7">
        <v>45.546500000000002</v>
      </c>
      <c r="AF7">
        <v>8.8740000000000006</v>
      </c>
      <c r="AG7">
        <v>15.6996</v>
      </c>
      <c r="AH7">
        <v>70.172700000000006</v>
      </c>
      <c r="AI7">
        <v>0</v>
      </c>
      <c r="AJ7">
        <v>0</v>
      </c>
      <c r="AK7">
        <v>51.394500000000001</v>
      </c>
      <c r="AL7">
        <v>80.177999999999997</v>
      </c>
      <c r="AM7">
        <v>9.3309999999999995</v>
      </c>
      <c r="AN7">
        <v>0.66954999999999998</v>
      </c>
      <c r="AO7">
        <v>6.1740000000000004</v>
      </c>
      <c r="AP7">
        <v>3.0743999999999998</v>
      </c>
      <c r="AQ7">
        <v>17.388000000000002</v>
      </c>
      <c r="AR7">
        <v>49.68</v>
      </c>
      <c r="AS7">
        <v>31.897383000000001</v>
      </c>
      <c r="AT7">
        <v>14.175366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2932.8820679999999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677.37109999999996</v>
      </c>
      <c r="L8">
        <v>653.11180000000002</v>
      </c>
      <c r="M8">
        <v>45</v>
      </c>
      <c r="N8">
        <v>118.125</v>
      </c>
      <c r="O8">
        <v>123.66562500000001</v>
      </c>
      <c r="P8">
        <v>124.875</v>
      </c>
      <c r="Q8">
        <v>10.56</v>
      </c>
      <c r="R8">
        <v>42.390099999999997</v>
      </c>
      <c r="S8">
        <v>26.3901</v>
      </c>
      <c r="T8">
        <v>0</v>
      </c>
      <c r="U8">
        <v>405</v>
      </c>
      <c r="V8">
        <v>11.66</v>
      </c>
      <c r="W8">
        <v>46.399079999999998</v>
      </c>
      <c r="X8">
        <v>147.515624</v>
      </c>
      <c r="Y8">
        <v>0</v>
      </c>
      <c r="Z8">
        <v>6.5537999999999998</v>
      </c>
      <c r="AA8">
        <v>14.04936</v>
      </c>
      <c r="AB8">
        <v>26.260100000000001</v>
      </c>
      <c r="AC8">
        <v>19.35568</v>
      </c>
      <c r="AD8">
        <v>27.3447</v>
      </c>
      <c r="AE8">
        <v>45.546500000000002</v>
      </c>
      <c r="AF8">
        <v>8.8740000000000006</v>
      </c>
      <c r="AG8">
        <v>15.6996</v>
      </c>
      <c r="AH8">
        <v>70.172700000000006</v>
      </c>
      <c r="AI8">
        <v>0</v>
      </c>
      <c r="AJ8">
        <v>0</v>
      </c>
      <c r="AK8">
        <v>51.394500000000001</v>
      </c>
      <c r="AL8">
        <v>80.177999999999997</v>
      </c>
      <c r="AM8">
        <v>9.3309999999999995</v>
      </c>
      <c r="AN8">
        <v>0.66954999999999998</v>
      </c>
      <c r="AO8">
        <v>6.1740000000000004</v>
      </c>
      <c r="AP8">
        <v>3.0743999999999998</v>
      </c>
      <c r="AQ8">
        <v>17.388000000000002</v>
      </c>
      <c r="AR8">
        <v>49.68</v>
      </c>
      <c r="AS8">
        <v>31.897383000000001</v>
      </c>
      <c r="AT8">
        <v>9.6014759999999999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2928.3081779999998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677.37109999999996</v>
      </c>
      <c r="L9">
        <v>653.11180000000002</v>
      </c>
      <c r="M9">
        <v>45</v>
      </c>
      <c r="N9">
        <v>118.125</v>
      </c>
      <c r="O9">
        <v>123.66562500000001</v>
      </c>
      <c r="P9">
        <v>124.875</v>
      </c>
      <c r="Q9">
        <v>10.56</v>
      </c>
      <c r="R9">
        <v>42.390099999999997</v>
      </c>
      <c r="S9">
        <v>26.3901</v>
      </c>
      <c r="T9">
        <v>0</v>
      </c>
      <c r="U9">
        <v>405</v>
      </c>
      <c r="V9">
        <v>11.66</v>
      </c>
      <c r="W9">
        <v>46.399079999999998</v>
      </c>
      <c r="X9">
        <v>147.515624</v>
      </c>
      <c r="Y9">
        <v>0</v>
      </c>
      <c r="Z9">
        <v>6.5537999999999998</v>
      </c>
      <c r="AA9">
        <v>14.04936</v>
      </c>
      <c r="AB9">
        <v>26.260100000000001</v>
      </c>
      <c r="AC9">
        <v>19.35568</v>
      </c>
      <c r="AD9">
        <v>27.3447</v>
      </c>
      <c r="AE9">
        <v>47.470999999999997</v>
      </c>
      <c r="AF9">
        <v>8.8740000000000006</v>
      </c>
      <c r="AG9">
        <v>15.6996</v>
      </c>
      <c r="AH9">
        <v>70.172700000000006</v>
      </c>
      <c r="AI9">
        <v>0</v>
      </c>
      <c r="AJ9">
        <v>0</v>
      </c>
      <c r="AK9">
        <v>51.394500000000001</v>
      </c>
      <c r="AL9">
        <v>80.177999999999997</v>
      </c>
      <c r="AM9">
        <v>9.3309999999999995</v>
      </c>
      <c r="AN9">
        <v>0.66954999999999998</v>
      </c>
      <c r="AO9">
        <v>8.4084000000000003</v>
      </c>
      <c r="AP9">
        <v>3.0743999999999998</v>
      </c>
      <c r="AQ9">
        <v>17.388000000000002</v>
      </c>
      <c r="AR9">
        <v>49.68</v>
      </c>
      <c r="AS9">
        <v>31.897383000000001</v>
      </c>
      <c r="AT9">
        <v>13.647573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2936.513175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677.37109999999996</v>
      </c>
      <c r="L10">
        <v>653.11180000000002</v>
      </c>
      <c r="M10">
        <v>45</v>
      </c>
      <c r="N10">
        <v>118.125</v>
      </c>
      <c r="O10">
        <v>123.66562500000001</v>
      </c>
      <c r="P10">
        <v>124.875</v>
      </c>
      <c r="Q10">
        <v>10.56</v>
      </c>
      <c r="R10">
        <v>42.390099999999997</v>
      </c>
      <c r="S10">
        <v>26.3901</v>
      </c>
      <c r="T10">
        <v>0</v>
      </c>
      <c r="U10">
        <v>405</v>
      </c>
      <c r="V10">
        <v>11.66</v>
      </c>
      <c r="W10">
        <v>46.399079999999998</v>
      </c>
      <c r="X10">
        <v>147.515624</v>
      </c>
      <c r="Y10">
        <v>0</v>
      </c>
      <c r="Z10">
        <v>6.5537999999999998</v>
      </c>
      <c r="AA10">
        <v>14.04936</v>
      </c>
      <c r="AB10">
        <v>26.260100000000001</v>
      </c>
      <c r="AC10">
        <v>19.35568</v>
      </c>
      <c r="AD10">
        <v>27.3447</v>
      </c>
      <c r="AE10">
        <v>47.470999999999997</v>
      </c>
      <c r="AF10">
        <v>8.8740000000000006</v>
      </c>
      <c r="AG10">
        <v>15.6996</v>
      </c>
      <c r="AH10">
        <v>70.172700000000006</v>
      </c>
      <c r="AI10">
        <v>0</v>
      </c>
      <c r="AJ10">
        <v>0</v>
      </c>
      <c r="AK10">
        <v>51.394500000000001</v>
      </c>
      <c r="AL10">
        <v>80.177999999999997</v>
      </c>
      <c r="AM10">
        <v>9.3309999999999995</v>
      </c>
      <c r="AN10">
        <v>0.66954999999999998</v>
      </c>
      <c r="AO10">
        <v>8.4084000000000003</v>
      </c>
      <c r="AP10">
        <v>3.0743999999999998</v>
      </c>
      <c r="AQ10">
        <v>17.388000000000002</v>
      </c>
      <c r="AR10">
        <v>49.68</v>
      </c>
      <c r="AS10">
        <v>31.897383000000001</v>
      </c>
      <c r="AT10">
        <v>12.210167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2935.075769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677.37109999999996</v>
      </c>
      <c r="L11">
        <v>653.11180000000002</v>
      </c>
      <c r="M11">
        <v>45</v>
      </c>
      <c r="N11">
        <v>118.125</v>
      </c>
      <c r="O11">
        <v>123.66562500000001</v>
      </c>
      <c r="P11">
        <v>124.875</v>
      </c>
      <c r="Q11">
        <v>10.56</v>
      </c>
      <c r="R11">
        <v>42.390099999999997</v>
      </c>
      <c r="S11">
        <v>26.3901</v>
      </c>
      <c r="T11">
        <v>0</v>
      </c>
      <c r="U11">
        <v>405</v>
      </c>
      <c r="V11">
        <v>11.66</v>
      </c>
      <c r="W11">
        <v>46.399079999999998</v>
      </c>
      <c r="X11">
        <v>147.515624</v>
      </c>
      <c r="Y11">
        <v>0</v>
      </c>
      <c r="Z11">
        <v>6.5537999999999998</v>
      </c>
      <c r="AA11">
        <v>14.04936</v>
      </c>
      <c r="AB11">
        <v>13.0634</v>
      </c>
      <c r="AC11">
        <v>9.6778399999999998</v>
      </c>
      <c r="AD11">
        <v>18.229800000000001</v>
      </c>
      <c r="AE11">
        <v>45.546500000000002</v>
      </c>
      <c r="AF11">
        <v>8.8740000000000006</v>
      </c>
      <c r="AG11">
        <v>15.6996</v>
      </c>
      <c r="AH11">
        <v>46.781799999999997</v>
      </c>
      <c r="AI11">
        <v>0</v>
      </c>
      <c r="AJ11">
        <v>0</v>
      </c>
      <c r="AK11">
        <v>51.394500000000001</v>
      </c>
      <c r="AL11">
        <v>46.48</v>
      </c>
      <c r="AM11">
        <v>9.3309999999999995</v>
      </c>
      <c r="AN11">
        <v>0.66954999999999998</v>
      </c>
      <c r="AO11">
        <v>8.4084000000000003</v>
      </c>
      <c r="AP11">
        <v>3.0743999999999998</v>
      </c>
      <c r="AQ11">
        <v>17.388000000000002</v>
      </c>
      <c r="AR11">
        <v>49.68</v>
      </c>
      <c r="AS11">
        <v>31.897383000000001</v>
      </c>
      <c r="AT11">
        <v>13.580461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2842.4432229999998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677.37109999999996</v>
      </c>
      <c r="L12">
        <v>653.11180000000002</v>
      </c>
      <c r="M12">
        <v>45</v>
      </c>
      <c r="N12">
        <v>118.125</v>
      </c>
      <c r="O12">
        <v>123.66562500000001</v>
      </c>
      <c r="P12">
        <v>124.875</v>
      </c>
      <c r="Q12">
        <v>10.56</v>
      </c>
      <c r="R12">
        <v>42.390099999999997</v>
      </c>
      <c r="S12">
        <v>26.3901</v>
      </c>
      <c r="T12">
        <v>0</v>
      </c>
      <c r="U12">
        <v>405</v>
      </c>
      <c r="V12">
        <v>11.66</v>
      </c>
      <c r="W12">
        <v>46.399079999999998</v>
      </c>
      <c r="X12">
        <v>147.515624</v>
      </c>
      <c r="Y12">
        <v>0</v>
      </c>
      <c r="Z12">
        <v>6.5537999999999998</v>
      </c>
      <c r="AA12">
        <v>14.04936</v>
      </c>
      <c r="AB12">
        <v>13.0634</v>
      </c>
      <c r="AC12">
        <v>9.6778399999999998</v>
      </c>
      <c r="AD12">
        <v>18.229800000000001</v>
      </c>
      <c r="AE12">
        <v>45.546500000000002</v>
      </c>
      <c r="AF12">
        <v>8.8740000000000006</v>
      </c>
      <c r="AG12">
        <v>15.6996</v>
      </c>
      <c r="AH12">
        <v>46.781799999999997</v>
      </c>
      <c r="AI12">
        <v>0</v>
      </c>
      <c r="AJ12">
        <v>0</v>
      </c>
      <c r="AK12">
        <v>51.394500000000001</v>
      </c>
      <c r="AL12">
        <v>46.48</v>
      </c>
      <c r="AM12">
        <v>9.3309999999999995</v>
      </c>
      <c r="AN12">
        <v>0.66954999999999998</v>
      </c>
      <c r="AO12">
        <v>8.4084000000000003</v>
      </c>
      <c r="AP12">
        <v>3.0743999999999998</v>
      </c>
      <c r="AQ12">
        <v>17.388000000000002</v>
      </c>
      <c r="AR12">
        <v>49.68</v>
      </c>
      <c r="AS12">
        <v>31.897383000000001</v>
      </c>
      <c r="AT12">
        <v>10.646794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2839.509556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677.37109999999996</v>
      </c>
      <c r="L13">
        <v>653.11180000000002</v>
      </c>
      <c r="M13">
        <v>45</v>
      </c>
      <c r="N13">
        <v>118.125</v>
      </c>
      <c r="O13">
        <v>123.66562500000001</v>
      </c>
      <c r="P13">
        <v>124.875</v>
      </c>
      <c r="Q13">
        <v>10.56</v>
      </c>
      <c r="R13">
        <v>42.390099999999997</v>
      </c>
      <c r="S13">
        <v>26.3901</v>
      </c>
      <c r="T13">
        <v>0</v>
      </c>
      <c r="U13">
        <v>405</v>
      </c>
      <c r="V13">
        <v>11.66</v>
      </c>
      <c r="W13">
        <v>46.399079999999998</v>
      </c>
      <c r="X13">
        <v>147.515624</v>
      </c>
      <c r="Y13">
        <v>0</v>
      </c>
      <c r="Z13">
        <v>6.5537999999999998</v>
      </c>
      <c r="AA13">
        <v>14.04936</v>
      </c>
      <c r="AB13">
        <v>13.0634</v>
      </c>
      <c r="AC13">
        <v>9.6778399999999998</v>
      </c>
      <c r="AD13">
        <v>18.229800000000001</v>
      </c>
      <c r="AE13">
        <v>45.546500000000002</v>
      </c>
      <c r="AF13">
        <v>8.8740000000000006</v>
      </c>
      <c r="AG13">
        <v>15.6996</v>
      </c>
      <c r="AH13">
        <v>46.781799999999997</v>
      </c>
      <c r="AI13">
        <v>0</v>
      </c>
      <c r="AJ13">
        <v>0</v>
      </c>
      <c r="AK13">
        <v>51.394500000000001</v>
      </c>
      <c r="AL13">
        <v>34.86</v>
      </c>
      <c r="AM13">
        <v>9.3309999999999995</v>
      </c>
      <c r="AN13">
        <v>0.66954999999999998</v>
      </c>
      <c r="AO13">
        <v>8.4084000000000003</v>
      </c>
      <c r="AP13">
        <v>3.0743999999999998</v>
      </c>
      <c r="AQ13">
        <v>8.4420000000000002</v>
      </c>
      <c r="AR13">
        <v>49.68</v>
      </c>
      <c r="AS13">
        <v>31.897383000000001</v>
      </c>
      <c r="AT13">
        <v>12.589975000000001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2820.8867369999998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677.37109999999996</v>
      </c>
      <c r="L14">
        <v>653.11180000000002</v>
      </c>
      <c r="M14">
        <v>45</v>
      </c>
      <c r="N14">
        <v>118.125</v>
      </c>
      <c r="O14">
        <v>123.66562500000001</v>
      </c>
      <c r="P14">
        <v>124.875</v>
      </c>
      <c r="Q14">
        <v>10.56</v>
      </c>
      <c r="R14">
        <v>42.390099999999997</v>
      </c>
      <c r="S14">
        <v>26.3901</v>
      </c>
      <c r="T14">
        <v>0</v>
      </c>
      <c r="U14">
        <v>405</v>
      </c>
      <c r="V14">
        <v>11.66</v>
      </c>
      <c r="W14">
        <v>46.399079999999998</v>
      </c>
      <c r="X14">
        <v>147.515624</v>
      </c>
      <c r="Y14">
        <v>0</v>
      </c>
      <c r="Z14">
        <v>6.5537999999999998</v>
      </c>
      <c r="AA14">
        <v>14.04936</v>
      </c>
      <c r="AB14">
        <v>13.0634</v>
      </c>
      <c r="AC14">
        <v>9.6778399999999998</v>
      </c>
      <c r="AD14">
        <v>18.229800000000001</v>
      </c>
      <c r="AE14">
        <v>45.546500000000002</v>
      </c>
      <c r="AF14">
        <v>8.8740000000000006</v>
      </c>
      <c r="AG14">
        <v>15.6996</v>
      </c>
      <c r="AH14">
        <v>46.781799999999997</v>
      </c>
      <c r="AI14">
        <v>0</v>
      </c>
      <c r="AJ14">
        <v>0</v>
      </c>
      <c r="AK14">
        <v>51.394500000000001</v>
      </c>
      <c r="AL14">
        <v>34.86</v>
      </c>
      <c r="AM14">
        <v>9.3309999999999995</v>
      </c>
      <c r="AN14">
        <v>0.66954999999999998</v>
      </c>
      <c r="AO14">
        <v>8.4084000000000003</v>
      </c>
      <c r="AP14">
        <v>3.0743999999999998</v>
      </c>
      <c r="AQ14">
        <v>0</v>
      </c>
      <c r="AR14">
        <v>49.68</v>
      </c>
      <c r="AS14">
        <v>31.897383000000001</v>
      </c>
      <c r="AT14">
        <v>14.860671999999999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2814.7154339999997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677.37109999999996</v>
      </c>
      <c r="L15">
        <v>653.11180000000002</v>
      </c>
      <c r="M15">
        <v>45</v>
      </c>
      <c r="N15">
        <v>118.125</v>
      </c>
      <c r="O15">
        <v>123.66562500000001</v>
      </c>
      <c r="P15">
        <v>124.875</v>
      </c>
      <c r="Q15">
        <v>10.56</v>
      </c>
      <c r="R15">
        <v>42.390099999999997</v>
      </c>
      <c r="S15">
        <v>26.3901</v>
      </c>
      <c r="T15">
        <v>0</v>
      </c>
      <c r="U15">
        <v>405</v>
      </c>
      <c r="V15">
        <v>11.66</v>
      </c>
      <c r="W15">
        <v>46.399079999999998</v>
      </c>
      <c r="X15">
        <v>147.515624</v>
      </c>
      <c r="Y15">
        <v>0</v>
      </c>
      <c r="Z15">
        <v>6.5537999999999998</v>
      </c>
      <c r="AA15">
        <v>14.04936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15.6996</v>
      </c>
      <c r="AH15">
        <v>46.781799999999997</v>
      </c>
      <c r="AI15">
        <v>0</v>
      </c>
      <c r="AJ15">
        <v>0</v>
      </c>
      <c r="AK15">
        <v>51.394500000000001</v>
      </c>
      <c r="AL15">
        <v>34.86</v>
      </c>
      <c r="AM15">
        <v>9.3309999999999995</v>
      </c>
      <c r="AN15">
        <v>0.66954999999999998</v>
      </c>
      <c r="AO15">
        <v>8.4084000000000003</v>
      </c>
      <c r="AP15">
        <v>8.1983999999999995</v>
      </c>
      <c r="AQ15">
        <v>0</v>
      </c>
      <c r="AR15">
        <v>53.543999999999997</v>
      </c>
      <c r="AS15">
        <v>31.897383000000001</v>
      </c>
      <c r="AT15">
        <v>10.075495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2822.8083130000005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677.37109999999996</v>
      </c>
      <c r="L16">
        <v>653.11180000000002</v>
      </c>
      <c r="M16">
        <v>45</v>
      </c>
      <c r="N16">
        <v>118.125</v>
      </c>
      <c r="O16">
        <v>123.66562500000001</v>
      </c>
      <c r="P16">
        <v>124.875</v>
      </c>
      <c r="Q16">
        <v>10.56</v>
      </c>
      <c r="R16">
        <v>42.390099999999997</v>
      </c>
      <c r="S16">
        <v>26.3901</v>
      </c>
      <c r="T16">
        <v>0</v>
      </c>
      <c r="U16">
        <v>405</v>
      </c>
      <c r="V16">
        <v>11.66</v>
      </c>
      <c r="W16">
        <v>46.399079999999998</v>
      </c>
      <c r="X16">
        <v>147.515624</v>
      </c>
      <c r="Y16">
        <v>0</v>
      </c>
      <c r="Z16">
        <v>6.5537999999999998</v>
      </c>
      <c r="AA16">
        <v>14.04936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15.6996</v>
      </c>
      <c r="AH16">
        <v>46.781799999999997</v>
      </c>
      <c r="AI16">
        <v>0</v>
      </c>
      <c r="AJ16">
        <v>0</v>
      </c>
      <c r="AK16">
        <v>51.394500000000001</v>
      </c>
      <c r="AL16">
        <v>34.86</v>
      </c>
      <c r="AM16">
        <v>9.3309999999999995</v>
      </c>
      <c r="AN16">
        <v>0.66954999999999998</v>
      </c>
      <c r="AO16">
        <v>8.4084000000000003</v>
      </c>
      <c r="AP16">
        <v>8.1983999999999995</v>
      </c>
      <c r="AQ16">
        <v>0</v>
      </c>
      <c r="AR16">
        <v>53.543999999999997</v>
      </c>
      <c r="AS16">
        <v>31.897383000000001</v>
      </c>
      <c r="AT16">
        <v>14.732058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2827.4648760000005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677.37109999999996</v>
      </c>
      <c r="L17">
        <v>653.11180000000002</v>
      </c>
      <c r="M17">
        <v>45</v>
      </c>
      <c r="N17">
        <v>118.125</v>
      </c>
      <c r="O17">
        <v>123.66562500000001</v>
      </c>
      <c r="P17">
        <v>124.875</v>
      </c>
      <c r="Q17">
        <v>10.56</v>
      </c>
      <c r="R17">
        <v>42.390099999999997</v>
      </c>
      <c r="S17">
        <v>26.3901</v>
      </c>
      <c r="T17">
        <v>0</v>
      </c>
      <c r="U17">
        <v>405</v>
      </c>
      <c r="V17">
        <v>11.66</v>
      </c>
      <c r="W17">
        <v>46.399079999999998</v>
      </c>
      <c r="X17">
        <v>147.515624</v>
      </c>
      <c r="Y17">
        <v>0</v>
      </c>
      <c r="Z17">
        <v>6.5537999999999998</v>
      </c>
      <c r="AA17">
        <v>14.04936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15.6996</v>
      </c>
      <c r="AH17">
        <v>46.781799999999997</v>
      </c>
      <c r="AI17">
        <v>0</v>
      </c>
      <c r="AJ17">
        <v>0</v>
      </c>
      <c r="AK17">
        <v>51.394500000000001</v>
      </c>
      <c r="AL17">
        <v>34.86</v>
      </c>
      <c r="AM17">
        <v>9.3309999999999995</v>
      </c>
      <c r="AN17">
        <v>0.66954999999999998</v>
      </c>
      <c r="AO17">
        <v>8.4084000000000003</v>
      </c>
      <c r="AP17">
        <v>3.0743999999999998</v>
      </c>
      <c r="AQ17">
        <v>0</v>
      </c>
      <c r="AR17">
        <v>53.543999999999997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2822.605618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677.37109999999996</v>
      </c>
      <c r="L18">
        <v>653.11180000000002</v>
      </c>
      <c r="M18">
        <v>45</v>
      </c>
      <c r="N18">
        <v>118.125</v>
      </c>
      <c r="O18">
        <v>123.66562500000001</v>
      </c>
      <c r="P18">
        <v>124.875</v>
      </c>
      <c r="Q18">
        <v>10.56</v>
      </c>
      <c r="R18">
        <v>42.390099999999997</v>
      </c>
      <c r="S18">
        <v>26.3901</v>
      </c>
      <c r="T18">
        <v>0</v>
      </c>
      <c r="U18">
        <v>405</v>
      </c>
      <c r="V18">
        <v>11.66</v>
      </c>
      <c r="W18">
        <v>46.399079999999998</v>
      </c>
      <c r="X18">
        <v>147.515624</v>
      </c>
      <c r="Y18">
        <v>0</v>
      </c>
      <c r="Z18">
        <v>6.5537999999999998</v>
      </c>
      <c r="AA18">
        <v>14.04936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15.6996</v>
      </c>
      <c r="AH18">
        <v>46.781799999999997</v>
      </c>
      <c r="AI18">
        <v>0</v>
      </c>
      <c r="AJ18">
        <v>0</v>
      </c>
      <c r="AK18">
        <v>51.394500000000001</v>
      </c>
      <c r="AL18">
        <v>34.86</v>
      </c>
      <c r="AM18">
        <v>9.3309999999999995</v>
      </c>
      <c r="AN18">
        <v>0.66954999999999998</v>
      </c>
      <c r="AO18">
        <v>8.4084000000000003</v>
      </c>
      <c r="AP18">
        <v>3.0743999999999998</v>
      </c>
      <c r="AQ18">
        <v>0</v>
      </c>
      <c r="AR18">
        <v>53.543999999999997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2822.605618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677.37109999999996</v>
      </c>
      <c r="L19">
        <v>653.11180000000002</v>
      </c>
      <c r="M19">
        <v>45</v>
      </c>
      <c r="N19">
        <v>118.125</v>
      </c>
      <c r="O19">
        <v>123.66562500000001</v>
      </c>
      <c r="P19">
        <v>124.875</v>
      </c>
      <c r="Q19">
        <v>10.56</v>
      </c>
      <c r="R19">
        <v>42.390099999999997</v>
      </c>
      <c r="S19">
        <v>26.3901</v>
      </c>
      <c r="T19">
        <v>0</v>
      </c>
      <c r="U19">
        <v>405</v>
      </c>
      <c r="V19">
        <v>11.66</v>
      </c>
      <c r="W19">
        <v>46.399079999999998</v>
      </c>
      <c r="X19">
        <v>147.515624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15.6996</v>
      </c>
      <c r="AH19">
        <v>70.172700000000006</v>
      </c>
      <c r="AI19">
        <v>0</v>
      </c>
      <c r="AJ19">
        <v>0</v>
      </c>
      <c r="AK19">
        <v>51.394500000000001</v>
      </c>
      <c r="AL19">
        <v>20.916</v>
      </c>
      <c r="AM19">
        <v>0</v>
      </c>
      <c r="AN19">
        <v>0.66954999999999998</v>
      </c>
      <c r="AO19">
        <v>8.4084000000000003</v>
      </c>
      <c r="AP19">
        <v>3.0743999999999998</v>
      </c>
      <c r="AQ19">
        <v>0</v>
      </c>
      <c r="AR19">
        <v>49.68</v>
      </c>
      <c r="AS19">
        <v>31.897383000000001</v>
      </c>
      <c r="AT19">
        <v>14.46308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2818.3237979999999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677.37109999999996</v>
      </c>
      <c r="L20">
        <v>653.11180000000002</v>
      </c>
      <c r="M20">
        <v>45</v>
      </c>
      <c r="N20">
        <v>118.125</v>
      </c>
      <c r="O20">
        <v>123.66562500000001</v>
      </c>
      <c r="P20">
        <v>124.875</v>
      </c>
      <c r="Q20">
        <v>10.56</v>
      </c>
      <c r="R20">
        <v>42.390099999999997</v>
      </c>
      <c r="S20">
        <v>26.3901</v>
      </c>
      <c r="T20">
        <v>0</v>
      </c>
      <c r="U20">
        <v>405</v>
      </c>
      <c r="V20">
        <v>11.66</v>
      </c>
      <c r="W20">
        <v>46.399079999999998</v>
      </c>
      <c r="X20">
        <v>147.515624</v>
      </c>
      <c r="Y20">
        <v>0</v>
      </c>
      <c r="Z20">
        <v>6.5537999999999998</v>
      </c>
      <c r="AA20">
        <v>0</v>
      </c>
      <c r="AB20">
        <v>13.0634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15.6996</v>
      </c>
      <c r="AH20">
        <v>70.172700000000006</v>
      </c>
      <c r="AI20">
        <v>0</v>
      </c>
      <c r="AJ20">
        <v>0</v>
      </c>
      <c r="AK20">
        <v>51.394500000000001</v>
      </c>
      <c r="AL20">
        <v>20.916</v>
      </c>
      <c r="AM20">
        <v>0</v>
      </c>
      <c r="AN20">
        <v>0.66954999999999998</v>
      </c>
      <c r="AO20">
        <v>8.4084000000000003</v>
      </c>
      <c r="AP20">
        <v>3.0743999999999998</v>
      </c>
      <c r="AQ20">
        <v>9.0719999999999992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2823.5579980000002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677.37109999999996</v>
      </c>
      <c r="L21">
        <v>653.11180000000002</v>
      </c>
      <c r="M21">
        <v>45</v>
      </c>
      <c r="N21">
        <v>118.125</v>
      </c>
      <c r="O21">
        <v>123.66562500000001</v>
      </c>
      <c r="P21">
        <v>124.875</v>
      </c>
      <c r="Q21">
        <v>10.56</v>
      </c>
      <c r="R21">
        <v>42.390099999999997</v>
      </c>
      <c r="S21">
        <v>26.3901</v>
      </c>
      <c r="T21">
        <v>0</v>
      </c>
      <c r="U21">
        <v>405</v>
      </c>
      <c r="V21">
        <v>11.66</v>
      </c>
      <c r="W21">
        <v>34.799309999999998</v>
      </c>
      <c r="X21">
        <v>147.515624</v>
      </c>
      <c r="Y21">
        <v>0</v>
      </c>
      <c r="Z21">
        <v>6.5537999999999998</v>
      </c>
      <c r="AA21">
        <v>0</v>
      </c>
      <c r="AB21">
        <v>26.260100000000001</v>
      </c>
      <c r="AC21">
        <v>29.033519999999999</v>
      </c>
      <c r="AD21">
        <v>18.229800000000001</v>
      </c>
      <c r="AE21">
        <v>49.436556000000003</v>
      </c>
      <c r="AF21">
        <v>8.8740000000000006</v>
      </c>
      <c r="AG21">
        <v>15.6996</v>
      </c>
      <c r="AH21">
        <v>70.172700000000006</v>
      </c>
      <c r="AI21">
        <v>0</v>
      </c>
      <c r="AJ21">
        <v>0</v>
      </c>
      <c r="AK21">
        <v>51.394500000000001</v>
      </c>
      <c r="AL21">
        <v>10.458</v>
      </c>
      <c r="AM21">
        <v>0</v>
      </c>
      <c r="AN21">
        <v>0.66954999999999998</v>
      </c>
      <c r="AO21">
        <v>8.4084000000000003</v>
      </c>
      <c r="AP21">
        <v>8.1983999999999995</v>
      </c>
      <c r="AQ21">
        <v>18.143999999999998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2838.5707679999996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677.37109999999996</v>
      </c>
      <c r="L22">
        <v>653.11180000000002</v>
      </c>
      <c r="M22">
        <v>45</v>
      </c>
      <c r="N22">
        <v>118.125</v>
      </c>
      <c r="O22">
        <v>123.66562500000001</v>
      </c>
      <c r="P22">
        <v>124.875</v>
      </c>
      <c r="Q22">
        <v>10.56</v>
      </c>
      <c r="R22">
        <v>42.390099999999997</v>
      </c>
      <c r="S22">
        <v>26.3901</v>
      </c>
      <c r="T22">
        <v>0</v>
      </c>
      <c r="U22">
        <v>405</v>
      </c>
      <c r="V22">
        <v>11.66</v>
      </c>
      <c r="W22">
        <v>34.799309999999998</v>
      </c>
      <c r="X22">
        <v>147.515624</v>
      </c>
      <c r="Y22">
        <v>0</v>
      </c>
      <c r="Z22">
        <v>6.5537999999999998</v>
      </c>
      <c r="AA22">
        <v>0</v>
      </c>
      <c r="AB22">
        <v>26.260100000000001</v>
      </c>
      <c r="AC22">
        <v>29.033519999999999</v>
      </c>
      <c r="AD22">
        <v>18.229800000000001</v>
      </c>
      <c r="AE22">
        <v>49.436556000000003</v>
      </c>
      <c r="AF22">
        <v>8.8740000000000006</v>
      </c>
      <c r="AG22">
        <v>15.6996</v>
      </c>
      <c r="AH22">
        <v>70.172700000000006</v>
      </c>
      <c r="AI22">
        <v>0</v>
      </c>
      <c r="AJ22">
        <v>0</v>
      </c>
      <c r="AK22">
        <v>51.394500000000001</v>
      </c>
      <c r="AL22">
        <v>10.458</v>
      </c>
      <c r="AM22">
        <v>0</v>
      </c>
      <c r="AN22">
        <v>0.66954999999999998</v>
      </c>
      <c r="AO22">
        <v>8.4084000000000003</v>
      </c>
      <c r="AP22">
        <v>8.1983999999999995</v>
      </c>
      <c r="AQ22">
        <v>27.216000000000001</v>
      </c>
      <c r="AR22">
        <v>49.68</v>
      </c>
      <c r="AS22">
        <v>31.897383000000001</v>
      </c>
      <c r="AT22">
        <v>12.898225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2845.5441929999997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677.37109999999996</v>
      </c>
      <c r="L23">
        <v>653.11180000000002</v>
      </c>
      <c r="M23">
        <v>45</v>
      </c>
      <c r="N23">
        <v>118.125</v>
      </c>
      <c r="O23">
        <v>123.66562500000001</v>
      </c>
      <c r="P23">
        <v>124.875</v>
      </c>
      <c r="Q23">
        <v>10.56</v>
      </c>
      <c r="R23">
        <v>42.390099999999997</v>
      </c>
      <c r="S23">
        <v>26.3901</v>
      </c>
      <c r="T23">
        <v>0</v>
      </c>
      <c r="U23">
        <v>405</v>
      </c>
      <c r="V23">
        <v>11.66</v>
      </c>
      <c r="W23">
        <v>34.799309999999998</v>
      </c>
      <c r="X23">
        <v>147.515624</v>
      </c>
      <c r="Y23">
        <v>0</v>
      </c>
      <c r="Z23">
        <v>6.5537999999999998</v>
      </c>
      <c r="AA23">
        <v>0</v>
      </c>
      <c r="AB23">
        <v>39.510120000000001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15.6996</v>
      </c>
      <c r="AH23">
        <v>70.172700000000006</v>
      </c>
      <c r="AI23">
        <v>0</v>
      </c>
      <c r="AJ23">
        <v>0</v>
      </c>
      <c r="AK23">
        <v>51.394500000000001</v>
      </c>
      <c r="AL23">
        <v>10.458</v>
      </c>
      <c r="AM23">
        <v>0</v>
      </c>
      <c r="AN23">
        <v>0.66954999999999998</v>
      </c>
      <c r="AO23">
        <v>8.4084000000000003</v>
      </c>
      <c r="AP23">
        <v>3.0743999999999998</v>
      </c>
      <c r="AQ23">
        <v>27.216000000000001</v>
      </c>
      <c r="AR23">
        <v>53.543999999999997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2859.6327879999994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677.37109999999996</v>
      </c>
      <c r="L24">
        <v>653.11180000000002</v>
      </c>
      <c r="M24">
        <v>45</v>
      </c>
      <c r="N24">
        <v>118.125</v>
      </c>
      <c r="O24">
        <v>123.66562500000001</v>
      </c>
      <c r="P24">
        <v>124.875</v>
      </c>
      <c r="Q24">
        <v>10.56</v>
      </c>
      <c r="R24">
        <v>42.390099999999997</v>
      </c>
      <c r="S24">
        <v>26.3901</v>
      </c>
      <c r="T24">
        <v>0</v>
      </c>
      <c r="U24">
        <v>405</v>
      </c>
      <c r="V24">
        <v>11.66</v>
      </c>
      <c r="W24">
        <v>34.799309999999998</v>
      </c>
      <c r="X24">
        <v>147.515624</v>
      </c>
      <c r="Y24">
        <v>0</v>
      </c>
      <c r="Z24">
        <v>6.5537999999999998</v>
      </c>
      <c r="AA24">
        <v>0</v>
      </c>
      <c r="AB24">
        <v>39.510120000000001</v>
      </c>
      <c r="AC24">
        <v>29.033519999999999</v>
      </c>
      <c r="AD24">
        <v>18.229800000000001</v>
      </c>
      <c r="AE24">
        <v>49.436556000000003</v>
      </c>
      <c r="AF24">
        <v>8.8740000000000006</v>
      </c>
      <c r="AG24">
        <v>15.6996</v>
      </c>
      <c r="AH24">
        <v>70.172700000000006</v>
      </c>
      <c r="AI24">
        <v>0</v>
      </c>
      <c r="AJ24">
        <v>0</v>
      </c>
      <c r="AK24">
        <v>51.394500000000001</v>
      </c>
      <c r="AL24">
        <v>10.458</v>
      </c>
      <c r="AM24">
        <v>0</v>
      </c>
      <c r="AN24">
        <v>0.66954999999999998</v>
      </c>
      <c r="AO24">
        <v>8.4084000000000003</v>
      </c>
      <c r="AP24">
        <v>3.0743999999999998</v>
      </c>
      <c r="AQ24">
        <v>27.216000000000001</v>
      </c>
      <c r="AR24">
        <v>53.543999999999997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2859.6327879999994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677.37109999999996</v>
      </c>
      <c r="L25">
        <v>653.11180000000002</v>
      </c>
      <c r="M25">
        <v>45</v>
      </c>
      <c r="N25">
        <v>118.125</v>
      </c>
      <c r="O25">
        <v>123.66562500000001</v>
      </c>
      <c r="P25">
        <v>124.875</v>
      </c>
      <c r="Q25">
        <v>10.56</v>
      </c>
      <c r="R25">
        <v>42.390099999999997</v>
      </c>
      <c r="S25">
        <v>26.3901</v>
      </c>
      <c r="T25">
        <v>0</v>
      </c>
      <c r="U25">
        <v>405</v>
      </c>
      <c r="V25">
        <v>11.66</v>
      </c>
      <c r="W25">
        <v>34.799309999999998</v>
      </c>
      <c r="X25">
        <v>147.515624</v>
      </c>
      <c r="Y25">
        <v>0</v>
      </c>
      <c r="Z25">
        <v>6.5537999999999998</v>
      </c>
      <c r="AA25">
        <v>0</v>
      </c>
      <c r="AB25">
        <v>39.510120000000001</v>
      </c>
      <c r="AC25">
        <v>29.033519999999999</v>
      </c>
      <c r="AD25">
        <v>18.229800000000001</v>
      </c>
      <c r="AE25">
        <v>49.436556000000003</v>
      </c>
      <c r="AF25">
        <v>8.8740000000000006</v>
      </c>
      <c r="AG25">
        <v>15.6996</v>
      </c>
      <c r="AH25">
        <v>56.82</v>
      </c>
      <c r="AI25">
        <v>0</v>
      </c>
      <c r="AJ25">
        <v>0</v>
      </c>
      <c r="AK25">
        <v>51.394500000000001</v>
      </c>
      <c r="AL25">
        <v>10.458</v>
      </c>
      <c r="AM25">
        <v>0</v>
      </c>
      <c r="AN25">
        <v>0.66954999999999998</v>
      </c>
      <c r="AO25">
        <v>7.35</v>
      </c>
      <c r="AP25">
        <v>3.0743999999999998</v>
      </c>
      <c r="AQ25">
        <v>27.216000000000001</v>
      </c>
      <c r="AR25">
        <v>53.543999999999997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2845.2216879999996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677.37109999999996</v>
      </c>
      <c r="L26">
        <v>653.11180000000002</v>
      </c>
      <c r="M26">
        <v>45</v>
      </c>
      <c r="N26">
        <v>118.125</v>
      </c>
      <c r="O26">
        <v>123.66562500000001</v>
      </c>
      <c r="P26">
        <v>124.875</v>
      </c>
      <c r="Q26">
        <v>10.56</v>
      </c>
      <c r="R26">
        <v>42.390099999999997</v>
      </c>
      <c r="S26">
        <v>26.3901</v>
      </c>
      <c r="T26">
        <v>0</v>
      </c>
      <c r="U26">
        <v>405</v>
      </c>
      <c r="V26">
        <v>11.66</v>
      </c>
      <c r="W26">
        <v>34.799309999999998</v>
      </c>
      <c r="X26">
        <v>147.515624</v>
      </c>
      <c r="Y26">
        <v>0</v>
      </c>
      <c r="Z26">
        <v>6.5537999999999998</v>
      </c>
      <c r="AA26">
        <v>0</v>
      </c>
      <c r="AB26">
        <v>39.510120000000001</v>
      </c>
      <c r="AC26">
        <v>29.033519999999999</v>
      </c>
      <c r="AD26">
        <v>18.229800000000001</v>
      </c>
      <c r="AE26">
        <v>49.436556000000003</v>
      </c>
      <c r="AF26">
        <v>8.8740000000000006</v>
      </c>
      <c r="AG26">
        <v>15.6996</v>
      </c>
      <c r="AH26">
        <v>56.82</v>
      </c>
      <c r="AI26">
        <v>2.5459999999999998</v>
      </c>
      <c r="AJ26">
        <v>0</v>
      </c>
      <c r="AK26">
        <v>51.394500000000001</v>
      </c>
      <c r="AL26">
        <v>10.458</v>
      </c>
      <c r="AM26">
        <v>0</v>
      </c>
      <c r="AN26">
        <v>0.66954999999999998</v>
      </c>
      <c r="AO26">
        <v>7.35</v>
      </c>
      <c r="AP26">
        <v>3.0743999999999998</v>
      </c>
      <c r="AQ26">
        <v>27.216000000000001</v>
      </c>
      <c r="AR26">
        <v>53.543999999999997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2847.7676879999995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677.03319999999997</v>
      </c>
      <c r="L27">
        <v>653.11180000000002</v>
      </c>
      <c r="M27">
        <v>45</v>
      </c>
      <c r="N27">
        <v>118.125</v>
      </c>
      <c r="O27">
        <v>123.66562500000001</v>
      </c>
      <c r="P27">
        <v>124.875</v>
      </c>
      <c r="Q27">
        <v>10.56</v>
      </c>
      <c r="R27">
        <v>42.390099999999997</v>
      </c>
      <c r="S27">
        <v>26.3901</v>
      </c>
      <c r="T27">
        <v>0</v>
      </c>
      <c r="U27">
        <v>405</v>
      </c>
      <c r="V27">
        <v>11.66</v>
      </c>
      <c r="W27">
        <v>34.799309999999998</v>
      </c>
      <c r="X27">
        <v>147.515624</v>
      </c>
      <c r="Y27">
        <v>0</v>
      </c>
      <c r="Z27">
        <v>6.5537999999999998</v>
      </c>
      <c r="AA27">
        <v>0</v>
      </c>
      <c r="AB27">
        <v>39.510120000000001</v>
      </c>
      <c r="AC27">
        <v>29.033519999999999</v>
      </c>
      <c r="AD27">
        <v>18.229800000000001</v>
      </c>
      <c r="AE27">
        <v>49.436556000000003</v>
      </c>
      <c r="AF27">
        <v>8.8740000000000006</v>
      </c>
      <c r="AG27">
        <v>15.6996</v>
      </c>
      <c r="AH27">
        <v>56.82</v>
      </c>
      <c r="AI27">
        <v>5.0919999999999996</v>
      </c>
      <c r="AJ27">
        <v>0</v>
      </c>
      <c r="AK27">
        <v>51.394500000000001</v>
      </c>
      <c r="AL27">
        <v>10.458</v>
      </c>
      <c r="AM27">
        <v>0</v>
      </c>
      <c r="AN27">
        <v>0.66954999999999998</v>
      </c>
      <c r="AO27">
        <v>7.35</v>
      </c>
      <c r="AP27">
        <v>3.0743999999999998</v>
      </c>
      <c r="AQ27">
        <v>27.216000000000001</v>
      </c>
      <c r="AR27">
        <v>49.68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2846.1117879999997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677.03319999999997</v>
      </c>
      <c r="L28">
        <v>653.11180000000002</v>
      </c>
      <c r="M28">
        <v>45</v>
      </c>
      <c r="N28">
        <v>118.125</v>
      </c>
      <c r="O28">
        <v>123.66562500000001</v>
      </c>
      <c r="P28">
        <v>124.875</v>
      </c>
      <c r="Q28">
        <v>10.56</v>
      </c>
      <c r="R28">
        <v>42.390099999999997</v>
      </c>
      <c r="S28">
        <v>26.3901</v>
      </c>
      <c r="T28">
        <v>0</v>
      </c>
      <c r="U28">
        <v>405</v>
      </c>
      <c r="V28">
        <v>11.66</v>
      </c>
      <c r="W28">
        <v>34.799309999999998</v>
      </c>
      <c r="X28">
        <v>147.515624</v>
      </c>
      <c r="Y28">
        <v>0</v>
      </c>
      <c r="Z28">
        <v>13.1076</v>
      </c>
      <c r="AA28">
        <v>0</v>
      </c>
      <c r="AB28">
        <v>39.510120000000001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15.6996</v>
      </c>
      <c r="AH28">
        <v>56.82</v>
      </c>
      <c r="AI28">
        <v>33.097999999999999</v>
      </c>
      <c r="AJ28">
        <v>0</v>
      </c>
      <c r="AK28">
        <v>51.394500000000001</v>
      </c>
      <c r="AL28">
        <v>10.458</v>
      </c>
      <c r="AM28">
        <v>0</v>
      </c>
      <c r="AN28">
        <v>0.66954999999999998</v>
      </c>
      <c r="AO28">
        <v>7.35</v>
      </c>
      <c r="AP28">
        <v>3.0743999999999998</v>
      </c>
      <c r="AQ28">
        <v>27.216000000000001</v>
      </c>
      <c r="AR28">
        <v>49.68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2880.6715879999992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677.03319999999997</v>
      </c>
      <c r="L29">
        <v>653.11180000000002</v>
      </c>
      <c r="M29">
        <v>45</v>
      </c>
      <c r="N29">
        <v>118.125</v>
      </c>
      <c r="O29">
        <v>123.66562500000001</v>
      </c>
      <c r="P29">
        <v>124.875</v>
      </c>
      <c r="Q29">
        <v>10.56</v>
      </c>
      <c r="R29">
        <v>42.390099999999997</v>
      </c>
      <c r="S29">
        <v>26.3901</v>
      </c>
      <c r="T29">
        <v>0</v>
      </c>
      <c r="U29">
        <v>405</v>
      </c>
      <c r="V29">
        <v>11.66</v>
      </c>
      <c r="W29">
        <v>34.799309999999998</v>
      </c>
      <c r="X29">
        <v>147.515624</v>
      </c>
      <c r="Y29">
        <v>0</v>
      </c>
      <c r="Z29">
        <v>13.1076</v>
      </c>
      <c r="AA29">
        <v>0</v>
      </c>
      <c r="AB29">
        <v>39.510120000000001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15.6996</v>
      </c>
      <c r="AH29">
        <v>56.82</v>
      </c>
      <c r="AI29">
        <v>49.646999999999998</v>
      </c>
      <c r="AJ29">
        <v>0</v>
      </c>
      <c r="AK29">
        <v>51.394500000000001</v>
      </c>
      <c r="AL29">
        <v>20.916</v>
      </c>
      <c r="AM29">
        <v>0</v>
      </c>
      <c r="AN29">
        <v>0.66954999999999998</v>
      </c>
      <c r="AO29">
        <v>7.35</v>
      </c>
      <c r="AP29">
        <v>3.0743999999999998</v>
      </c>
      <c r="AQ29">
        <v>27.216000000000001</v>
      </c>
      <c r="AR29">
        <v>49.68</v>
      </c>
      <c r="AS29">
        <v>33.091920000000002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2908.8731249999992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589</v>
      </c>
      <c r="L30">
        <v>653.11180000000002</v>
      </c>
      <c r="M30">
        <v>45</v>
      </c>
      <c r="N30">
        <v>118.125</v>
      </c>
      <c r="O30">
        <v>123.66562500000001</v>
      </c>
      <c r="P30">
        <v>124.875</v>
      </c>
      <c r="Q30">
        <v>10.56</v>
      </c>
      <c r="R30">
        <v>42.390099999999997</v>
      </c>
      <c r="S30">
        <v>26.3901</v>
      </c>
      <c r="T30">
        <v>0</v>
      </c>
      <c r="U30">
        <v>405</v>
      </c>
      <c r="V30">
        <v>11.66</v>
      </c>
      <c r="W30">
        <v>34.799309999999998</v>
      </c>
      <c r="X30">
        <v>147.515624</v>
      </c>
      <c r="Y30">
        <v>0</v>
      </c>
      <c r="Z30">
        <v>13.1076</v>
      </c>
      <c r="AA30">
        <v>0</v>
      </c>
      <c r="AB30">
        <v>39.510120000000001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15.6996</v>
      </c>
      <c r="AH30">
        <v>56.82</v>
      </c>
      <c r="AI30">
        <v>49.646999999999998</v>
      </c>
      <c r="AJ30">
        <v>0</v>
      </c>
      <c r="AK30">
        <v>51.394500000000001</v>
      </c>
      <c r="AL30">
        <v>20.916</v>
      </c>
      <c r="AM30">
        <v>0</v>
      </c>
      <c r="AN30">
        <v>0.66954999999999998</v>
      </c>
      <c r="AO30">
        <v>7.35</v>
      </c>
      <c r="AP30">
        <v>3.0743999999999998</v>
      </c>
      <c r="AQ30">
        <v>27.216000000000001</v>
      </c>
      <c r="AR30">
        <v>49.68</v>
      </c>
      <c r="AS30">
        <v>33.091920000000002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2820.8399249999993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569</v>
      </c>
      <c r="L31">
        <v>653.11180000000002</v>
      </c>
      <c r="M31">
        <v>45</v>
      </c>
      <c r="N31">
        <v>118.125</v>
      </c>
      <c r="O31">
        <v>123.66562500000001</v>
      </c>
      <c r="P31">
        <v>124.875</v>
      </c>
      <c r="Q31">
        <v>10.56</v>
      </c>
      <c r="R31">
        <v>42.390099999999997</v>
      </c>
      <c r="S31">
        <v>26.3901</v>
      </c>
      <c r="T31">
        <v>0</v>
      </c>
      <c r="U31">
        <v>405</v>
      </c>
      <c r="V31">
        <v>11.66</v>
      </c>
      <c r="W31">
        <v>34.799309999999998</v>
      </c>
      <c r="X31">
        <v>147.515624</v>
      </c>
      <c r="Y31">
        <v>0</v>
      </c>
      <c r="Z31">
        <v>13.1076</v>
      </c>
      <c r="AA31">
        <v>0</v>
      </c>
      <c r="AB31">
        <v>39.510120000000001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15.6996</v>
      </c>
      <c r="AH31">
        <v>56.82</v>
      </c>
      <c r="AI31">
        <v>49.646999999999998</v>
      </c>
      <c r="AJ31">
        <v>0</v>
      </c>
      <c r="AK31">
        <v>51.394500000000001</v>
      </c>
      <c r="AL31">
        <v>20.916</v>
      </c>
      <c r="AM31">
        <v>0</v>
      </c>
      <c r="AN31">
        <v>0.66954999999999998</v>
      </c>
      <c r="AO31">
        <v>7.35</v>
      </c>
      <c r="AP31">
        <v>3.0743999999999998</v>
      </c>
      <c r="AQ31">
        <v>18.143999999999998</v>
      </c>
      <c r="AR31">
        <v>49.68</v>
      </c>
      <c r="AS31">
        <v>33.091920000000002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2782.0900849999994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552</v>
      </c>
      <c r="L32">
        <v>486</v>
      </c>
      <c r="M32">
        <v>45</v>
      </c>
      <c r="N32">
        <v>118.125</v>
      </c>
      <c r="O32">
        <v>123.66562500000001</v>
      </c>
      <c r="P32">
        <v>124.875</v>
      </c>
      <c r="Q32">
        <v>10.56</v>
      </c>
      <c r="R32">
        <v>42.390099999999997</v>
      </c>
      <c r="S32">
        <v>26.3901</v>
      </c>
      <c r="T32">
        <v>0</v>
      </c>
      <c r="U32">
        <v>405</v>
      </c>
      <c r="V32">
        <v>11.66</v>
      </c>
      <c r="W32">
        <v>34.799309999999998</v>
      </c>
      <c r="X32">
        <v>147.515624</v>
      </c>
      <c r="Y32">
        <v>0</v>
      </c>
      <c r="Z32">
        <v>13.1076</v>
      </c>
      <c r="AA32">
        <v>0</v>
      </c>
      <c r="AB32">
        <v>39.510120000000001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15.6996</v>
      </c>
      <c r="AH32">
        <v>56.82</v>
      </c>
      <c r="AI32">
        <v>33.097999999999999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7.35</v>
      </c>
      <c r="AP32">
        <v>3.0743999999999998</v>
      </c>
      <c r="AQ32">
        <v>17.388000000000002</v>
      </c>
      <c r="AR32">
        <v>49.68</v>
      </c>
      <c r="AS32">
        <v>33.091920000000002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2580.6732849999999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</v>
      </c>
      <c r="L33">
        <v>518</v>
      </c>
      <c r="M33">
        <v>45</v>
      </c>
      <c r="N33">
        <v>118.125</v>
      </c>
      <c r="O33">
        <v>123.66562500000001</v>
      </c>
      <c r="P33">
        <v>124.875</v>
      </c>
      <c r="Q33">
        <v>10.56</v>
      </c>
      <c r="R33">
        <v>42.390099999999997</v>
      </c>
      <c r="S33">
        <v>26.3901</v>
      </c>
      <c r="T33">
        <v>0</v>
      </c>
      <c r="U33">
        <v>405</v>
      </c>
      <c r="V33">
        <v>11.66</v>
      </c>
      <c r="W33">
        <v>34.799309999999998</v>
      </c>
      <c r="X33">
        <v>147.515624</v>
      </c>
      <c r="Y33">
        <v>0</v>
      </c>
      <c r="Z33">
        <v>13.1076</v>
      </c>
      <c r="AA33">
        <v>0</v>
      </c>
      <c r="AB33">
        <v>39.510120000000001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15.6996</v>
      </c>
      <c r="AH33">
        <v>56.82</v>
      </c>
      <c r="AI33">
        <v>33.097999999999999</v>
      </c>
      <c r="AJ33">
        <v>0</v>
      </c>
      <c r="AK33">
        <v>51.394500000000001</v>
      </c>
      <c r="AL33">
        <v>34.86</v>
      </c>
      <c r="AM33">
        <v>0</v>
      </c>
      <c r="AN33">
        <v>0.66954999999999998</v>
      </c>
      <c r="AO33">
        <v>7.35</v>
      </c>
      <c r="AP33">
        <v>3.0743999999999998</v>
      </c>
      <c r="AQ33">
        <v>17.388000000000002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2587.422748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444</v>
      </c>
      <c r="L34">
        <v>460</v>
      </c>
      <c r="M34">
        <v>45</v>
      </c>
      <c r="N34">
        <v>118.125</v>
      </c>
      <c r="O34">
        <v>123.66562500000001</v>
      </c>
      <c r="P34">
        <v>124.875</v>
      </c>
      <c r="Q34">
        <v>10.56</v>
      </c>
      <c r="R34">
        <v>42.390099999999997</v>
      </c>
      <c r="S34">
        <v>26.3901</v>
      </c>
      <c r="T34">
        <v>0</v>
      </c>
      <c r="U34">
        <v>405</v>
      </c>
      <c r="V34">
        <v>11.66</v>
      </c>
      <c r="W34">
        <v>34.799309999999998</v>
      </c>
      <c r="X34">
        <v>147.515624</v>
      </c>
      <c r="Y34">
        <v>0</v>
      </c>
      <c r="Z34">
        <v>13.1076</v>
      </c>
      <c r="AA34">
        <v>0</v>
      </c>
      <c r="AB34">
        <v>39.510120000000001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15.6996</v>
      </c>
      <c r="AH34">
        <v>56.82</v>
      </c>
      <c r="AI34">
        <v>5.0919999999999996</v>
      </c>
      <c r="AJ34">
        <v>0</v>
      </c>
      <c r="AK34">
        <v>51.394500000000001</v>
      </c>
      <c r="AL34">
        <v>34.86</v>
      </c>
      <c r="AM34">
        <v>0</v>
      </c>
      <c r="AN34">
        <v>0.66954999999999998</v>
      </c>
      <c r="AO34">
        <v>7.35</v>
      </c>
      <c r="AP34">
        <v>3.0743999999999998</v>
      </c>
      <c r="AQ34">
        <v>17.388000000000002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2431.4167480000001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483</v>
      </c>
      <c r="L35">
        <v>458</v>
      </c>
      <c r="M35">
        <v>45</v>
      </c>
      <c r="N35">
        <v>118.125</v>
      </c>
      <c r="O35">
        <v>123.66562500000001</v>
      </c>
      <c r="P35">
        <v>124.875</v>
      </c>
      <c r="Q35">
        <v>10.56</v>
      </c>
      <c r="R35">
        <v>42.390099999999997</v>
      </c>
      <c r="S35">
        <v>26.3901</v>
      </c>
      <c r="T35">
        <v>0</v>
      </c>
      <c r="U35">
        <v>405</v>
      </c>
      <c r="V35">
        <v>11.66</v>
      </c>
      <c r="W35">
        <v>34.799309999999998</v>
      </c>
      <c r="X35">
        <v>147.515624</v>
      </c>
      <c r="Y35">
        <v>0</v>
      </c>
      <c r="Z35">
        <v>13.1076</v>
      </c>
      <c r="AA35">
        <v>0</v>
      </c>
      <c r="AB35">
        <v>39.510120000000001</v>
      </c>
      <c r="AC35">
        <v>19.35568</v>
      </c>
      <c r="AD35">
        <v>18.229800000000001</v>
      </c>
      <c r="AE35">
        <v>45.546500000000002</v>
      </c>
      <c r="AF35">
        <v>8.8740000000000006</v>
      </c>
      <c r="AG35">
        <v>15.6996</v>
      </c>
      <c r="AH35">
        <v>56.82</v>
      </c>
      <c r="AI35">
        <v>2.5459999999999998</v>
      </c>
      <c r="AJ35">
        <v>0</v>
      </c>
      <c r="AK35">
        <v>51.394500000000001</v>
      </c>
      <c r="AL35">
        <v>34.86</v>
      </c>
      <c r="AM35">
        <v>0</v>
      </c>
      <c r="AN35">
        <v>0.66954999999999998</v>
      </c>
      <c r="AO35">
        <v>7.35</v>
      </c>
      <c r="AP35">
        <v>3.0743999999999998</v>
      </c>
      <c r="AQ35">
        <v>17.388000000000002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2461.9806920000001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482</v>
      </c>
      <c r="L36">
        <v>459</v>
      </c>
      <c r="M36">
        <v>45</v>
      </c>
      <c r="N36">
        <v>118.125</v>
      </c>
      <c r="O36">
        <v>123.66562500000001</v>
      </c>
      <c r="P36">
        <v>124.875</v>
      </c>
      <c r="Q36">
        <v>10.56</v>
      </c>
      <c r="R36">
        <v>42.390099999999997</v>
      </c>
      <c r="S36">
        <v>26.3901</v>
      </c>
      <c r="T36">
        <v>0</v>
      </c>
      <c r="U36">
        <v>405</v>
      </c>
      <c r="V36">
        <v>11.66</v>
      </c>
      <c r="W36">
        <v>34.799309999999998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45.546500000000002</v>
      </c>
      <c r="AF36">
        <v>8.8740000000000006</v>
      </c>
      <c r="AG36">
        <v>15.6996</v>
      </c>
      <c r="AH36">
        <v>56.82</v>
      </c>
      <c r="AI36">
        <v>0</v>
      </c>
      <c r="AJ36">
        <v>0</v>
      </c>
      <c r="AK36">
        <v>51.394500000000001</v>
      </c>
      <c r="AL36">
        <v>34.86</v>
      </c>
      <c r="AM36">
        <v>0</v>
      </c>
      <c r="AN36">
        <v>0.66954999999999998</v>
      </c>
      <c r="AO36">
        <v>7.35</v>
      </c>
      <c r="AP36">
        <v>3.0743999999999998</v>
      </c>
      <c r="AQ36">
        <v>17.388000000000002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2446.1846720000003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476</v>
      </c>
      <c r="L37">
        <v>460</v>
      </c>
      <c r="M37">
        <v>45</v>
      </c>
      <c r="N37">
        <v>118.125</v>
      </c>
      <c r="O37">
        <v>123.66562500000001</v>
      </c>
      <c r="P37">
        <v>124.875</v>
      </c>
      <c r="Q37">
        <v>10.56</v>
      </c>
      <c r="R37">
        <v>42.390099999999997</v>
      </c>
      <c r="S37">
        <v>26.3901</v>
      </c>
      <c r="T37">
        <v>0</v>
      </c>
      <c r="U37">
        <v>405</v>
      </c>
      <c r="V37">
        <v>11.66</v>
      </c>
      <c r="W37">
        <v>34.799309999999998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45.546500000000002</v>
      </c>
      <c r="AF37">
        <v>8.8740000000000006</v>
      </c>
      <c r="AG37">
        <v>15.6996</v>
      </c>
      <c r="AH37">
        <v>56.82</v>
      </c>
      <c r="AI37">
        <v>0</v>
      </c>
      <c r="AJ37">
        <v>0</v>
      </c>
      <c r="AK37">
        <v>51.394500000000001</v>
      </c>
      <c r="AL37">
        <v>34.86</v>
      </c>
      <c r="AM37">
        <v>0</v>
      </c>
      <c r="AN37">
        <v>0.66954999999999998</v>
      </c>
      <c r="AO37">
        <v>7.35</v>
      </c>
      <c r="AP37">
        <v>3.0743999999999998</v>
      </c>
      <c r="AQ37">
        <v>16.884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2440.6806720000004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430</v>
      </c>
      <c r="L38">
        <v>461</v>
      </c>
      <c r="M38">
        <v>45</v>
      </c>
      <c r="N38">
        <v>118.125</v>
      </c>
      <c r="O38">
        <v>123.66562500000001</v>
      </c>
      <c r="P38">
        <v>124.875</v>
      </c>
      <c r="Q38">
        <v>8.8778000000000006</v>
      </c>
      <c r="R38">
        <v>36.622999999999998</v>
      </c>
      <c r="S38">
        <v>22.687000000000001</v>
      </c>
      <c r="T38">
        <v>0</v>
      </c>
      <c r="U38">
        <v>405</v>
      </c>
      <c r="V38">
        <v>11.66</v>
      </c>
      <c r="W38">
        <v>34.799309999999998</v>
      </c>
      <c r="X38">
        <v>147.515624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45.546500000000002</v>
      </c>
      <c r="AF38">
        <v>8.8740000000000006</v>
      </c>
      <c r="AG38">
        <v>15.6996</v>
      </c>
      <c r="AH38">
        <v>56.82</v>
      </c>
      <c r="AI38">
        <v>0</v>
      </c>
      <c r="AJ38">
        <v>0</v>
      </c>
      <c r="AK38">
        <v>51.394500000000001</v>
      </c>
      <c r="AL38">
        <v>34.86</v>
      </c>
      <c r="AM38">
        <v>0</v>
      </c>
      <c r="AN38">
        <v>0.66954999999999998</v>
      </c>
      <c r="AO38">
        <v>7.35</v>
      </c>
      <c r="AP38">
        <v>3.0743999999999998</v>
      </c>
      <c r="AQ38">
        <v>16.884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2384.5282719999996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</v>
      </c>
      <c r="L39">
        <v>437</v>
      </c>
      <c r="M39">
        <v>45</v>
      </c>
      <c r="N39">
        <v>118.125</v>
      </c>
      <c r="O39">
        <v>123.66562500000001</v>
      </c>
      <c r="P39">
        <v>124.875</v>
      </c>
      <c r="Q39">
        <v>8.8778000000000006</v>
      </c>
      <c r="R39">
        <v>36.622999999999998</v>
      </c>
      <c r="S39">
        <v>22.687000000000001</v>
      </c>
      <c r="T39">
        <v>0</v>
      </c>
      <c r="U39">
        <v>405</v>
      </c>
      <c r="V39">
        <v>11.66</v>
      </c>
      <c r="W39">
        <v>34.799309999999998</v>
      </c>
      <c r="X39">
        <v>147.515624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45.546500000000002</v>
      </c>
      <c r="AF39">
        <v>8.8740000000000006</v>
      </c>
      <c r="AG39">
        <v>15.6996</v>
      </c>
      <c r="AH39">
        <v>56.82</v>
      </c>
      <c r="AI39">
        <v>0</v>
      </c>
      <c r="AJ39">
        <v>0</v>
      </c>
      <c r="AK39">
        <v>51.394500000000001</v>
      </c>
      <c r="AL39">
        <v>34.86</v>
      </c>
      <c r="AM39">
        <v>0</v>
      </c>
      <c r="AN39">
        <v>0.66954999999999998</v>
      </c>
      <c r="AO39">
        <v>7.2030000000000003</v>
      </c>
      <c r="AP39">
        <v>3.0743999999999998</v>
      </c>
      <c r="AQ39">
        <v>9.0719999999999992</v>
      </c>
      <c r="AR39">
        <v>53.543999999999997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2435.4332720000002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531</v>
      </c>
      <c r="L40">
        <v>381</v>
      </c>
      <c r="M40">
        <v>45</v>
      </c>
      <c r="N40">
        <v>118.125</v>
      </c>
      <c r="O40">
        <v>123.66562500000001</v>
      </c>
      <c r="P40">
        <v>124.875</v>
      </c>
      <c r="Q40">
        <v>10.56</v>
      </c>
      <c r="R40">
        <v>42.390099999999997</v>
      </c>
      <c r="S40">
        <v>26.3901</v>
      </c>
      <c r="T40">
        <v>0</v>
      </c>
      <c r="U40">
        <v>405</v>
      </c>
      <c r="V40">
        <v>11.66</v>
      </c>
      <c r="W40">
        <v>34.799309999999998</v>
      </c>
      <c r="X40">
        <v>147.515624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45.546500000000002</v>
      </c>
      <c r="AF40">
        <v>8.8740000000000006</v>
      </c>
      <c r="AG40">
        <v>15.6996</v>
      </c>
      <c r="AH40">
        <v>85.23</v>
      </c>
      <c r="AI40">
        <v>0</v>
      </c>
      <c r="AJ40">
        <v>0</v>
      </c>
      <c r="AK40">
        <v>51.394500000000001</v>
      </c>
      <c r="AL40">
        <v>34.86</v>
      </c>
      <c r="AM40">
        <v>0</v>
      </c>
      <c r="AN40">
        <v>0.66954999999999998</v>
      </c>
      <c r="AO40">
        <v>7.2030000000000003</v>
      </c>
      <c r="AP40">
        <v>3.0743999999999998</v>
      </c>
      <c r="AQ40">
        <v>7.875</v>
      </c>
      <c r="AR40">
        <v>53.543999999999997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2439.7986719999999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557</v>
      </c>
      <c r="L41">
        <v>378</v>
      </c>
      <c r="M41">
        <v>45</v>
      </c>
      <c r="N41">
        <v>118.125</v>
      </c>
      <c r="O41">
        <v>123.66562500000001</v>
      </c>
      <c r="P41">
        <v>124.875</v>
      </c>
      <c r="Q41">
        <v>10.56</v>
      </c>
      <c r="R41">
        <v>42.390099999999997</v>
      </c>
      <c r="S41">
        <v>26.3901</v>
      </c>
      <c r="T41">
        <v>0</v>
      </c>
      <c r="U41">
        <v>405</v>
      </c>
      <c r="V41">
        <v>11.66</v>
      </c>
      <c r="W41">
        <v>34.799309999999998</v>
      </c>
      <c r="X41">
        <v>147.515624</v>
      </c>
      <c r="Y41">
        <v>0</v>
      </c>
      <c r="Z41">
        <v>6.5537999999999998</v>
      </c>
      <c r="AA41">
        <v>0</v>
      </c>
      <c r="AB41">
        <v>26.260100000000001</v>
      </c>
      <c r="AC41">
        <v>19.35568</v>
      </c>
      <c r="AD41">
        <v>18.229800000000001</v>
      </c>
      <c r="AE41">
        <v>45.546500000000002</v>
      </c>
      <c r="AF41">
        <v>8.8740000000000006</v>
      </c>
      <c r="AG41">
        <v>15.6996</v>
      </c>
      <c r="AH41">
        <v>113.64</v>
      </c>
      <c r="AI41">
        <v>0</v>
      </c>
      <c r="AJ41">
        <v>0</v>
      </c>
      <c r="AK41">
        <v>51.394500000000001</v>
      </c>
      <c r="AL41">
        <v>80.177999999999997</v>
      </c>
      <c r="AM41">
        <v>0</v>
      </c>
      <c r="AN41">
        <v>0.66954999999999998</v>
      </c>
      <c r="AO41">
        <v>7.2030000000000003</v>
      </c>
      <c r="AP41">
        <v>3.0743999999999998</v>
      </c>
      <c r="AQ41">
        <v>0</v>
      </c>
      <c r="AR41">
        <v>53.543999999999997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2522.0978719999998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536</v>
      </c>
      <c r="L42">
        <v>379</v>
      </c>
      <c r="M42">
        <v>45</v>
      </c>
      <c r="N42">
        <v>118.125</v>
      </c>
      <c r="O42">
        <v>123.66562500000001</v>
      </c>
      <c r="P42">
        <v>124.875</v>
      </c>
      <c r="Q42">
        <v>10.56</v>
      </c>
      <c r="R42">
        <v>42.390099999999997</v>
      </c>
      <c r="S42">
        <v>26.3901</v>
      </c>
      <c r="T42">
        <v>0</v>
      </c>
      <c r="U42">
        <v>405</v>
      </c>
      <c r="V42">
        <v>11.66</v>
      </c>
      <c r="W42">
        <v>34.799309999999998</v>
      </c>
      <c r="X42">
        <v>147.515624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18.229800000000001</v>
      </c>
      <c r="AE42">
        <v>45.546500000000002</v>
      </c>
      <c r="AF42">
        <v>8.8740000000000006</v>
      </c>
      <c r="AG42">
        <v>15.6996</v>
      </c>
      <c r="AH42">
        <v>113.64</v>
      </c>
      <c r="AI42">
        <v>0</v>
      </c>
      <c r="AJ42">
        <v>0</v>
      </c>
      <c r="AK42">
        <v>51.394500000000001</v>
      </c>
      <c r="AL42">
        <v>80.177999999999997</v>
      </c>
      <c r="AM42">
        <v>0</v>
      </c>
      <c r="AN42">
        <v>0.66954999999999998</v>
      </c>
      <c r="AO42">
        <v>7.2030000000000003</v>
      </c>
      <c r="AP42">
        <v>3.0743999999999998</v>
      </c>
      <c r="AQ42">
        <v>0</v>
      </c>
      <c r="AR42">
        <v>53.543999999999997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2502.0978719999994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536</v>
      </c>
      <c r="L43">
        <v>383</v>
      </c>
      <c r="M43">
        <v>45</v>
      </c>
      <c r="N43">
        <v>118.125</v>
      </c>
      <c r="O43">
        <v>123.66562500000001</v>
      </c>
      <c r="P43">
        <v>124.875</v>
      </c>
      <c r="Q43">
        <v>10.56</v>
      </c>
      <c r="R43">
        <v>42.390099999999997</v>
      </c>
      <c r="S43">
        <v>26.3901</v>
      </c>
      <c r="T43">
        <v>0</v>
      </c>
      <c r="U43">
        <v>409.5</v>
      </c>
      <c r="V43">
        <v>11.66</v>
      </c>
      <c r="W43">
        <v>34.799309999999998</v>
      </c>
      <c r="X43">
        <v>147.515624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18.229800000000001</v>
      </c>
      <c r="AE43">
        <v>45.546500000000002</v>
      </c>
      <c r="AF43">
        <v>8.8740000000000006</v>
      </c>
      <c r="AG43">
        <v>15.6996</v>
      </c>
      <c r="AH43">
        <v>113.64</v>
      </c>
      <c r="AI43">
        <v>0</v>
      </c>
      <c r="AJ43">
        <v>0</v>
      </c>
      <c r="AK43">
        <v>51.394500000000001</v>
      </c>
      <c r="AL43">
        <v>80.177999999999997</v>
      </c>
      <c r="AM43">
        <v>0</v>
      </c>
      <c r="AN43">
        <v>0.66954999999999998</v>
      </c>
      <c r="AO43">
        <v>6.8795999999999999</v>
      </c>
      <c r="AP43">
        <v>3.0743999999999998</v>
      </c>
      <c r="AQ43">
        <v>0</v>
      </c>
      <c r="AR43">
        <v>49.68</v>
      </c>
      <c r="AS43">
        <v>33.091920000000002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2507.6050089999994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536</v>
      </c>
      <c r="L44">
        <v>383</v>
      </c>
      <c r="M44">
        <v>45</v>
      </c>
      <c r="N44">
        <v>118.125</v>
      </c>
      <c r="O44">
        <v>123.66562500000001</v>
      </c>
      <c r="P44">
        <v>124.875</v>
      </c>
      <c r="Q44">
        <v>10.56</v>
      </c>
      <c r="R44">
        <v>42.390099999999997</v>
      </c>
      <c r="S44">
        <v>26.3901</v>
      </c>
      <c r="T44">
        <v>0</v>
      </c>
      <c r="U44">
        <v>409.5</v>
      </c>
      <c r="V44">
        <v>11.66</v>
      </c>
      <c r="W44">
        <v>34.799309999999998</v>
      </c>
      <c r="X44">
        <v>147.515624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18.229800000000001</v>
      </c>
      <c r="AE44">
        <v>45.546500000000002</v>
      </c>
      <c r="AF44">
        <v>8.8740000000000006</v>
      </c>
      <c r="AG44">
        <v>15.6996</v>
      </c>
      <c r="AH44">
        <v>113.64</v>
      </c>
      <c r="AI44">
        <v>0</v>
      </c>
      <c r="AJ44">
        <v>0</v>
      </c>
      <c r="AK44">
        <v>51.394500000000001</v>
      </c>
      <c r="AL44">
        <v>80.177999999999997</v>
      </c>
      <c r="AM44">
        <v>0</v>
      </c>
      <c r="AN44">
        <v>0.66954999999999998</v>
      </c>
      <c r="AO44">
        <v>6.8795999999999999</v>
      </c>
      <c r="AP44">
        <v>3.0743999999999998</v>
      </c>
      <c r="AQ44">
        <v>0</v>
      </c>
      <c r="AR44">
        <v>49.68</v>
      </c>
      <c r="AS44">
        <v>33.091920000000002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2507.6050089999994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592</v>
      </c>
      <c r="L45">
        <v>476.61680000000001</v>
      </c>
      <c r="M45">
        <v>45</v>
      </c>
      <c r="N45">
        <v>118.125</v>
      </c>
      <c r="O45">
        <v>123.66562500000001</v>
      </c>
      <c r="P45">
        <v>124.875</v>
      </c>
      <c r="Q45">
        <v>10.56</v>
      </c>
      <c r="R45">
        <v>42.390099999999997</v>
      </c>
      <c r="S45">
        <v>26.3901</v>
      </c>
      <c r="T45">
        <v>0</v>
      </c>
      <c r="U45">
        <v>409.5</v>
      </c>
      <c r="V45">
        <v>11.66</v>
      </c>
      <c r="W45">
        <v>34.799309999999998</v>
      </c>
      <c r="X45">
        <v>147.515624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18.229800000000001</v>
      </c>
      <c r="AE45">
        <v>45.546500000000002</v>
      </c>
      <c r="AF45">
        <v>8.8740000000000006</v>
      </c>
      <c r="AG45">
        <v>15.6996</v>
      </c>
      <c r="AH45">
        <v>113.64</v>
      </c>
      <c r="AI45">
        <v>0</v>
      </c>
      <c r="AJ45">
        <v>0</v>
      </c>
      <c r="AK45">
        <v>51.394500000000001</v>
      </c>
      <c r="AL45">
        <v>58.1</v>
      </c>
      <c r="AM45">
        <v>0</v>
      </c>
      <c r="AN45">
        <v>0.66954999999999998</v>
      </c>
      <c r="AO45">
        <v>6.9089999999999998</v>
      </c>
      <c r="AP45">
        <v>3.0743999999999998</v>
      </c>
      <c r="AQ45">
        <v>0</v>
      </c>
      <c r="AR45">
        <v>50.231999999999999</v>
      </c>
      <c r="AS45">
        <v>33.091920000000002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2635.7252089999997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592</v>
      </c>
      <c r="L46">
        <v>477.61680000000001</v>
      </c>
      <c r="M46">
        <v>45</v>
      </c>
      <c r="N46">
        <v>118.125</v>
      </c>
      <c r="O46">
        <v>123.66562500000001</v>
      </c>
      <c r="P46">
        <v>124.875</v>
      </c>
      <c r="Q46">
        <v>10.56</v>
      </c>
      <c r="R46">
        <v>42.390099999999997</v>
      </c>
      <c r="S46">
        <v>26.3901</v>
      </c>
      <c r="T46">
        <v>0</v>
      </c>
      <c r="U46">
        <v>409.5</v>
      </c>
      <c r="V46">
        <v>11.66</v>
      </c>
      <c r="W46">
        <v>34.799309999999998</v>
      </c>
      <c r="X46">
        <v>147.515624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18.229800000000001</v>
      </c>
      <c r="AE46">
        <v>45.546500000000002</v>
      </c>
      <c r="AF46">
        <v>8.8740000000000006</v>
      </c>
      <c r="AG46">
        <v>15.6996</v>
      </c>
      <c r="AH46">
        <v>113.64</v>
      </c>
      <c r="AI46">
        <v>0</v>
      </c>
      <c r="AJ46">
        <v>0</v>
      </c>
      <c r="AK46">
        <v>51.394500000000001</v>
      </c>
      <c r="AL46">
        <v>46.48</v>
      </c>
      <c r="AM46">
        <v>0</v>
      </c>
      <c r="AN46">
        <v>0.66954999999999998</v>
      </c>
      <c r="AO46">
        <v>6.9089999999999998</v>
      </c>
      <c r="AP46">
        <v>3.0743999999999998</v>
      </c>
      <c r="AQ46">
        <v>0</v>
      </c>
      <c r="AR46">
        <v>50.231999999999999</v>
      </c>
      <c r="AS46">
        <v>33.091920000000002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2625.1052089999998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594</v>
      </c>
      <c r="L47">
        <v>410</v>
      </c>
      <c r="M47">
        <v>45</v>
      </c>
      <c r="N47">
        <v>118.125</v>
      </c>
      <c r="O47">
        <v>123.66562500000001</v>
      </c>
      <c r="P47">
        <v>124.875</v>
      </c>
      <c r="Q47">
        <v>10.56</v>
      </c>
      <c r="R47">
        <v>42.390099999999997</v>
      </c>
      <c r="S47">
        <v>26.3901</v>
      </c>
      <c r="T47">
        <v>0</v>
      </c>
      <c r="U47">
        <v>409.5</v>
      </c>
      <c r="V47">
        <v>11.66</v>
      </c>
      <c r="W47">
        <v>34.799309999999998</v>
      </c>
      <c r="X47">
        <v>147.515624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18.229800000000001</v>
      </c>
      <c r="AE47">
        <v>45.546500000000002</v>
      </c>
      <c r="AF47">
        <v>8.8740000000000006</v>
      </c>
      <c r="AG47">
        <v>15.6996</v>
      </c>
      <c r="AH47">
        <v>113.64</v>
      </c>
      <c r="AI47">
        <v>0</v>
      </c>
      <c r="AJ47">
        <v>0</v>
      </c>
      <c r="AK47">
        <v>51.394500000000001</v>
      </c>
      <c r="AL47">
        <v>58.1</v>
      </c>
      <c r="AM47">
        <v>0</v>
      </c>
      <c r="AN47">
        <v>0.66954999999999998</v>
      </c>
      <c r="AO47">
        <v>6.9089999999999998</v>
      </c>
      <c r="AP47">
        <v>3.0743999999999998</v>
      </c>
      <c r="AQ47">
        <v>0</v>
      </c>
      <c r="AR47">
        <v>50.231999999999999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2547.0393319999998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594</v>
      </c>
      <c r="L48">
        <v>442</v>
      </c>
      <c r="M48">
        <v>45</v>
      </c>
      <c r="N48">
        <v>118.125</v>
      </c>
      <c r="O48">
        <v>123.66562500000001</v>
      </c>
      <c r="P48">
        <v>124.875</v>
      </c>
      <c r="Q48">
        <v>10.56</v>
      </c>
      <c r="R48">
        <v>42.390099999999997</v>
      </c>
      <c r="S48">
        <v>26.3901</v>
      </c>
      <c r="T48">
        <v>0</v>
      </c>
      <c r="U48">
        <v>409.5</v>
      </c>
      <c r="V48">
        <v>11.66</v>
      </c>
      <c r="W48">
        <v>34.799309999999998</v>
      </c>
      <c r="X48">
        <v>147.515624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18.229800000000001</v>
      </c>
      <c r="AE48">
        <v>45.546500000000002</v>
      </c>
      <c r="AF48">
        <v>8.8740000000000006</v>
      </c>
      <c r="AG48">
        <v>15.6996</v>
      </c>
      <c r="AH48">
        <v>113.64</v>
      </c>
      <c r="AI48">
        <v>0</v>
      </c>
      <c r="AJ48">
        <v>0</v>
      </c>
      <c r="AK48">
        <v>51.394500000000001</v>
      </c>
      <c r="AL48">
        <v>58.1</v>
      </c>
      <c r="AM48">
        <v>0</v>
      </c>
      <c r="AN48">
        <v>0.66954999999999998</v>
      </c>
      <c r="AO48">
        <v>6.9089999999999998</v>
      </c>
      <c r="AP48">
        <v>3.0743999999999998</v>
      </c>
      <c r="AQ48">
        <v>0</v>
      </c>
      <c r="AR48">
        <v>50.231999999999999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2579.0393319999998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594</v>
      </c>
      <c r="L49">
        <v>448</v>
      </c>
      <c r="M49">
        <v>45</v>
      </c>
      <c r="N49">
        <v>118.125</v>
      </c>
      <c r="O49">
        <v>123.66562500000001</v>
      </c>
      <c r="P49">
        <v>124.875</v>
      </c>
      <c r="Q49">
        <v>10.56</v>
      </c>
      <c r="R49">
        <v>42.390099999999997</v>
      </c>
      <c r="S49">
        <v>26.3901</v>
      </c>
      <c r="T49">
        <v>0</v>
      </c>
      <c r="U49">
        <v>409.5</v>
      </c>
      <c r="V49">
        <v>11.66</v>
      </c>
      <c r="W49">
        <v>34.799309999999998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18.229800000000001</v>
      </c>
      <c r="AE49">
        <v>45.546500000000002</v>
      </c>
      <c r="AF49">
        <v>8.8740000000000006</v>
      </c>
      <c r="AG49">
        <v>15.6996</v>
      </c>
      <c r="AH49">
        <v>113.64</v>
      </c>
      <c r="AI49">
        <v>0</v>
      </c>
      <c r="AJ49">
        <v>0</v>
      </c>
      <c r="AK49">
        <v>51.394500000000001</v>
      </c>
      <c r="AL49">
        <v>58.1</v>
      </c>
      <c r="AM49">
        <v>0</v>
      </c>
      <c r="AN49">
        <v>0.66954999999999998</v>
      </c>
      <c r="AO49">
        <v>6.9089999999999998</v>
      </c>
      <c r="AP49">
        <v>4.3554000000000004</v>
      </c>
      <c r="AQ49">
        <v>0</v>
      </c>
      <c r="AR49">
        <v>50.231999999999999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2586.3203319999998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594</v>
      </c>
      <c r="L50">
        <v>464</v>
      </c>
      <c r="M50">
        <v>45</v>
      </c>
      <c r="N50">
        <v>118.125</v>
      </c>
      <c r="O50">
        <v>123.66562500000001</v>
      </c>
      <c r="P50">
        <v>124.875</v>
      </c>
      <c r="Q50">
        <v>10.56</v>
      </c>
      <c r="R50">
        <v>42.390099999999997</v>
      </c>
      <c r="S50">
        <v>26.3901</v>
      </c>
      <c r="T50">
        <v>0</v>
      </c>
      <c r="U50">
        <v>409.5</v>
      </c>
      <c r="V50">
        <v>11.66</v>
      </c>
      <c r="W50">
        <v>34.799309999999998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45.546500000000002</v>
      </c>
      <c r="AF50">
        <v>8.8740000000000006</v>
      </c>
      <c r="AG50">
        <v>15.6996</v>
      </c>
      <c r="AH50">
        <v>113.64</v>
      </c>
      <c r="AI50">
        <v>0</v>
      </c>
      <c r="AJ50">
        <v>0</v>
      </c>
      <c r="AK50">
        <v>51.394500000000001</v>
      </c>
      <c r="AL50">
        <v>58.1</v>
      </c>
      <c r="AM50">
        <v>0</v>
      </c>
      <c r="AN50">
        <v>0.66954999999999998</v>
      </c>
      <c r="AO50">
        <v>6.9089999999999998</v>
      </c>
      <c r="AP50">
        <v>4.3554000000000004</v>
      </c>
      <c r="AQ50">
        <v>0</v>
      </c>
      <c r="AR50">
        <v>50.231999999999999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2602.3203319999998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594</v>
      </c>
      <c r="L51">
        <v>458</v>
      </c>
      <c r="M51">
        <v>45</v>
      </c>
      <c r="N51">
        <v>118.125</v>
      </c>
      <c r="O51">
        <v>123.66562500000001</v>
      </c>
      <c r="P51">
        <v>124.875</v>
      </c>
      <c r="Q51">
        <v>10.56</v>
      </c>
      <c r="R51">
        <v>42.390099999999997</v>
      </c>
      <c r="S51">
        <v>26.3901</v>
      </c>
      <c r="T51">
        <v>0</v>
      </c>
      <c r="U51">
        <v>409.5</v>
      </c>
      <c r="V51">
        <v>11.66</v>
      </c>
      <c r="W51">
        <v>34.799309999999998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19.35568</v>
      </c>
      <c r="AD51">
        <v>18.229800000000001</v>
      </c>
      <c r="AE51">
        <v>45.546500000000002</v>
      </c>
      <c r="AF51">
        <v>8.8740000000000006</v>
      </c>
      <c r="AG51">
        <v>15.6996</v>
      </c>
      <c r="AH51">
        <v>113.64</v>
      </c>
      <c r="AI51">
        <v>0</v>
      </c>
      <c r="AJ51">
        <v>0</v>
      </c>
      <c r="AK51">
        <v>51.394500000000001</v>
      </c>
      <c r="AL51">
        <v>58.1</v>
      </c>
      <c r="AM51">
        <v>0</v>
      </c>
      <c r="AN51">
        <v>0.66954999999999998</v>
      </c>
      <c r="AO51">
        <v>6.5856000000000003</v>
      </c>
      <c r="AP51">
        <v>4.3554000000000004</v>
      </c>
      <c r="AQ51">
        <v>0</v>
      </c>
      <c r="AR51">
        <v>50.231999999999999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2605.6747719999998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594</v>
      </c>
      <c r="L52">
        <v>476</v>
      </c>
      <c r="M52">
        <v>45</v>
      </c>
      <c r="N52">
        <v>118.125</v>
      </c>
      <c r="O52">
        <v>123.66562500000001</v>
      </c>
      <c r="P52">
        <v>124.875</v>
      </c>
      <c r="Q52">
        <v>10.56</v>
      </c>
      <c r="R52">
        <v>42.390099999999997</v>
      </c>
      <c r="S52">
        <v>26.3901</v>
      </c>
      <c r="T52">
        <v>0</v>
      </c>
      <c r="U52">
        <v>409.5</v>
      </c>
      <c r="V52">
        <v>11.66</v>
      </c>
      <c r="W52">
        <v>34.799309999999998</v>
      </c>
      <c r="X52">
        <v>147.515624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18.229800000000001</v>
      </c>
      <c r="AE52">
        <v>45.546500000000002</v>
      </c>
      <c r="AF52">
        <v>8.8740000000000006</v>
      </c>
      <c r="AG52">
        <v>15.6996</v>
      </c>
      <c r="AH52">
        <v>113.64</v>
      </c>
      <c r="AI52">
        <v>0</v>
      </c>
      <c r="AJ52">
        <v>0</v>
      </c>
      <c r="AK52">
        <v>51.394500000000001</v>
      </c>
      <c r="AL52">
        <v>58.1</v>
      </c>
      <c r="AM52">
        <v>0</v>
      </c>
      <c r="AN52">
        <v>0.66954999999999998</v>
      </c>
      <c r="AO52">
        <v>6.5856000000000003</v>
      </c>
      <c r="AP52">
        <v>4.3554000000000004</v>
      </c>
      <c r="AQ52">
        <v>7.875</v>
      </c>
      <c r="AR52">
        <v>50.231999999999999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2644.7464719999998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594</v>
      </c>
      <c r="L53">
        <v>529</v>
      </c>
      <c r="M53">
        <v>45</v>
      </c>
      <c r="N53">
        <v>118.125</v>
      </c>
      <c r="O53">
        <v>123.66562500000001</v>
      </c>
      <c r="P53">
        <v>124.875</v>
      </c>
      <c r="Q53">
        <v>10.56</v>
      </c>
      <c r="R53">
        <v>42.390099999999997</v>
      </c>
      <c r="S53">
        <v>26.3901</v>
      </c>
      <c r="T53">
        <v>0</v>
      </c>
      <c r="U53">
        <v>409.5</v>
      </c>
      <c r="V53">
        <v>11.66</v>
      </c>
      <c r="W53">
        <v>34.799309999999998</v>
      </c>
      <c r="X53">
        <v>147.515624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18.229800000000001</v>
      </c>
      <c r="AE53">
        <v>45.546500000000002</v>
      </c>
      <c r="AF53">
        <v>8.8740000000000006</v>
      </c>
      <c r="AG53">
        <v>15.6996</v>
      </c>
      <c r="AH53">
        <v>113.64</v>
      </c>
      <c r="AI53">
        <v>0</v>
      </c>
      <c r="AJ53">
        <v>0</v>
      </c>
      <c r="AK53">
        <v>51.394500000000001</v>
      </c>
      <c r="AL53">
        <v>58.1</v>
      </c>
      <c r="AM53">
        <v>0</v>
      </c>
      <c r="AN53">
        <v>0.66954999999999998</v>
      </c>
      <c r="AO53">
        <v>6.5856000000000003</v>
      </c>
      <c r="AP53">
        <v>1.7934000000000001</v>
      </c>
      <c r="AQ53">
        <v>9.0719999999999992</v>
      </c>
      <c r="AR53">
        <v>50.231999999999999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2696.381472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594</v>
      </c>
      <c r="L54">
        <v>498</v>
      </c>
      <c r="M54">
        <v>45</v>
      </c>
      <c r="N54">
        <v>118.125</v>
      </c>
      <c r="O54">
        <v>123.66562500000001</v>
      </c>
      <c r="P54">
        <v>124.875</v>
      </c>
      <c r="Q54">
        <v>10.56</v>
      </c>
      <c r="R54">
        <v>42.390099999999997</v>
      </c>
      <c r="S54">
        <v>26.3901</v>
      </c>
      <c r="T54">
        <v>0</v>
      </c>
      <c r="U54">
        <v>409.5</v>
      </c>
      <c r="V54">
        <v>11.66</v>
      </c>
      <c r="W54">
        <v>34.799309999999998</v>
      </c>
      <c r="X54">
        <v>147.515624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18.229800000000001</v>
      </c>
      <c r="AE54">
        <v>45.546500000000002</v>
      </c>
      <c r="AF54">
        <v>8.8740000000000006</v>
      </c>
      <c r="AG54">
        <v>15.6996</v>
      </c>
      <c r="AH54">
        <v>93.563599999999994</v>
      </c>
      <c r="AI54">
        <v>0</v>
      </c>
      <c r="AJ54">
        <v>0</v>
      </c>
      <c r="AK54">
        <v>51.394500000000001</v>
      </c>
      <c r="AL54">
        <v>58.1</v>
      </c>
      <c r="AM54">
        <v>0</v>
      </c>
      <c r="AN54">
        <v>0.66954999999999998</v>
      </c>
      <c r="AO54">
        <v>6.5856000000000003</v>
      </c>
      <c r="AP54">
        <v>1.7934000000000001</v>
      </c>
      <c r="AQ54">
        <v>16.884</v>
      </c>
      <c r="AR54">
        <v>50.231999999999999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2653.117072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594</v>
      </c>
      <c r="L55">
        <v>382</v>
      </c>
      <c r="M55">
        <v>45</v>
      </c>
      <c r="N55">
        <v>118.125</v>
      </c>
      <c r="O55">
        <v>123.66562500000001</v>
      </c>
      <c r="P55">
        <v>124.875</v>
      </c>
      <c r="Q55">
        <v>10.56</v>
      </c>
      <c r="R55">
        <v>42.390099999999997</v>
      </c>
      <c r="S55">
        <v>26.3901</v>
      </c>
      <c r="T55">
        <v>0</v>
      </c>
      <c r="U55">
        <v>409.5</v>
      </c>
      <c r="V55">
        <v>11.66</v>
      </c>
      <c r="W55">
        <v>34.799309999999998</v>
      </c>
      <c r="X55">
        <v>147.515624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18.229800000000001</v>
      </c>
      <c r="AE55">
        <v>45.546500000000002</v>
      </c>
      <c r="AF55">
        <v>8.8740000000000006</v>
      </c>
      <c r="AG55">
        <v>15.6996</v>
      </c>
      <c r="AH55">
        <v>93.563599999999994</v>
      </c>
      <c r="AI55">
        <v>0</v>
      </c>
      <c r="AJ55">
        <v>0</v>
      </c>
      <c r="AK55">
        <v>51.394500000000001</v>
      </c>
      <c r="AL55">
        <v>58.1</v>
      </c>
      <c r="AM55">
        <v>0</v>
      </c>
      <c r="AN55">
        <v>0.66954999999999998</v>
      </c>
      <c r="AO55">
        <v>6.5856000000000003</v>
      </c>
      <c r="AP55">
        <v>1.7934000000000001</v>
      </c>
      <c r="AQ55">
        <v>18.143999999999998</v>
      </c>
      <c r="AR55">
        <v>50.231999999999999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2538.3770719999998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594</v>
      </c>
      <c r="L56">
        <v>363</v>
      </c>
      <c r="M56">
        <v>45</v>
      </c>
      <c r="N56">
        <v>118.125</v>
      </c>
      <c r="O56">
        <v>123.66562500000001</v>
      </c>
      <c r="P56">
        <v>124.875</v>
      </c>
      <c r="Q56">
        <v>10.56</v>
      </c>
      <c r="R56">
        <v>42.390099999999997</v>
      </c>
      <c r="S56">
        <v>26.3901</v>
      </c>
      <c r="T56">
        <v>0</v>
      </c>
      <c r="U56">
        <v>409.5</v>
      </c>
      <c r="V56">
        <v>11.66</v>
      </c>
      <c r="W56">
        <v>34.799309999999998</v>
      </c>
      <c r="X56">
        <v>147.515624</v>
      </c>
      <c r="Y56">
        <v>0</v>
      </c>
      <c r="Z56">
        <v>6.5537999999999998</v>
      </c>
      <c r="AA56">
        <v>0</v>
      </c>
      <c r="AB56">
        <v>26.260100000000001</v>
      </c>
      <c r="AC56">
        <v>19.35568</v>
      </c>
      <c r="AD56">
        <v>18.229800000000001</v>
      </c>
      <c r="AE56">
        <v>45.546500000000002</v>
      </c>
      <c r="AF56">
        <v>8.8740000000000006</v>
      </c>
      <c r="AG56">
        <v>15.6996</v>
      </c>
      <c r="AH56">
        <v>93.563599999999994</v>
      </c>
      <c r="AI56">
        <v>0</v>
      </c>
      <c r="AJ56">
        <v>0</v>
      </c>
      <c r="AK56">
        <v>51.394500000000001</v>
      </c>
      <c r="AL56">
        <v>58.1</v>
      </c>
      <c r="AM56">
        <v>0</v>
      </c>
      <c r="AN56">
        <v>0.66954999999999998</v>
      </c>
      <c r="AO56">
        <v>6.5856000000000003</v>
      </c>
      <c r="AP56">
        <v>1.7934000000000001</v>
      </c>
      <c r="AQ56">
        <v>18.143999999999998</v>
      </c>
      <c r="AR56">
        <v>50.231999999999999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2519.3770719999998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607</v>
      </c>
      <c r="L57">
        <v>487.61680000000001</v>
      </c>
      <c r="M57">
        <v>45</v>
      </c>
      <c r="N57">
        <v>118.125</v>
      </c>
      <c r="O57">
        <v>123.66562500000001</v>
      </c>
      <c r="P57">
        <v>124.875</v>
      </c>
      <c r="Q57">
        <v>10.56</v>
      </c>
      <c r="R57">
        <v>42.390099999999997</v>
      </c>
      <c r="S57">
        <v>26.3901</v>
      </c>
      <c r="T57">
        <v>0</v>
      </c>
      <c r="U57">
        <v>416.25</v>
      </c>
      <c r="V57">
        <v>11.66</v>
      </c>
      <c r="W57">
        <v>34.799309999999998</v>
      </c>
      <c r="X57">
        <v>147.515624</v>
      </c>
      <c r="Y57">
        <v>0</v>
      </c>
      <c r="Z57">
        <v>13.2</v>
      </c>
      <c r="AA57">
        <v>0</v>
      </c>
      <c r="AB57">
        <v>26.260100000000001</v>
      </c>
      <c r="AC57">
        <v>19.35568</v>
      </c>
      <c r="AD57">
        <v>18.229800000000001</v>
      </c>
      <c r="AE57">
        <v>45.546500000000002</v>
      </c>
      <c r="AF57">
        <v>8.8740000000000006</v>
      </c>
      <c r="AG57">
        <v>15.6996</v>
      </c>
      <c r="AH57">
        <v>93.563599999999994</v>
      </c>
      <c r="AI57">
        <v>0</v>
      </c>
      <c r="AJ57">
        <v>0</v>
      </c>
      <c r="AK57">
        <v>51.394500000000001</v>
      </c>
      <c r="AL57">
        <v>58.1</v>
      </c>
      <c r="AM57">
        <v>0</v>
      </c>
      <c r="AN57">
        <v>0.66954999999999998</v>
      </c>
      <c r="AO57">
        <v>6.5856000000000003</v>
      </c>
      <c r="AP57">
        <v>1.7934000000000001</v>
      </c>
      <c r="AQ57">
        <v>18.143999999999998</v>
      </c>
      <c r="AR57">
        <v>50.231999999999999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2670.3900719999992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617</v>
      </c>
      <c r="L58">
        <v>617.61680000000001</v>
      </c>
      <c r="M58">
        <v>45</v>
      </c>
      <c r="N58">
        <v>118.125</v>
      </c>
      <c r="O58">
        <v>123.66562500000001</v>
      </c>
      <c r="P58">
        <v>124.875</v>
      </c>
      <c r="Q58">
        <v>10.56</v>
      </c>
      <c r="R58">
        <v>42.390099999999997</v>
      </c>
      <c r="S58">
        <v>26.3901</v>
      </c>
      <c r="T58">
        <v>0</v>
      </c>
      <c r="U58">
        <v>416.25</v>
      </c>
      <c r="V58">
        <v>11.66</v>
      </c>
      <c r="W58">
        <v>34.799309999999998</v>
      </c>
      <c r="X58">
        <v>147.515624</v>
      </c>
      <c r="Y58">
        <v>0</v>
      </c>
      <c r="Z58">
        <v>13.2</v>
      </c>
      <c r="AA58">
        <v>0</v>
      </c>
      <c r="AB58">
        <v>26.260100000000001</v>
      </c>
      <c r="AC58">
        <v>19.35568</v>
      </c>
      <c r="AD58">
        <v>18.229800000000001</v>
      </c>
      <c r="AE58">
        <v>45.546500000000002</v>
      </c>
      <c r="AF58">
        <v>8.8740000000000006</v>
      </c>
      <c r="AG58">
        <v>15.6996</v>
      </c>
      <c r="AH58">
        <v>93.563599999999994</v>
      </c>
      <c r="AI58">
        <v>0</v>
      </c>
      <c r="AJ58">
        <v>0</v>
      </c>
      <c r="AK58">
        <v>51.394500000000001</v>
      </c>
      <c r="AL58">
        <v>58.1</v>
      </c>
      <c r="AM58">
        <v>0</v>
      </c>
      <c r="AN58">
        <v>0.66954999999999998</v>
      </c>
      <c r="AO58">
        <v>6.5856000000000003</v>
      </c>
      <c r="AP58">
        <v>1.7934000000000001</v>
      </c>
      <c r="AQ58">
        <v>18.143999999999998</v>
      </c>
      <c r="AR58">
        <v>50.231999999999999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2810.3900719999988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617</v>
      </c>
      <c r="L59">
        <v>653.11180000000002</v>
      </c>
      <c r="M59">
        <v>45</v>
      </c>
      <c r="N59">
        <v>118.125</v>
      </c>
      <c r="O59">
        <v>123.66562500000001</v>
      </c>
      <c r="P59">
        <v>124.875</v>
      </c>
      <c r="Q59">
        <v>10.56</v>
      </c>
      <c r="R59">
        <v>42.390099999999997</v>
      </c>
      <c r="S59">
        <v>26.3901</v>
      </c>
      <c r="T59">
        <v>0</v>
      </c>
      <c r="U59">
        <v>416.25</v>
      </c>
      <c r="V59">
        <v>11.66</v>
      </c>
      <c r="W59">
        <v>34.799309999999998</v>
      </c>
      <c r="X59">
        <v>147.515624</v>
      </c>
      <c r="Y59">
        <v>0</v>
      </c>
      <c r="Z59">
        <v>13.2</v>
      </c>
      <c r="AA59">
        <v>11.06</v>
      </c>
      <c r="AB59">
        <v>26.260100000000001</v>
      </c>
      <c r="AC59">
        <v>19.35568</v>
      </c>
      <c r="AD59">
        <v>18.229800000000001</v>
      </c>
      <c r="AE59">
        <v>45.546500000000002</v>
      </c>
      <c r="AF59">
        <v>8.8740000000000006</v>
      </c>
      <c r="AG59">
        <v>15.6996</v>
      </c>
      <c r="AH59">
        <v>93.563599999999994</v>
      </c>
      <c r="AI59">
        <v>0</v>
      </c>
      <c r="AJ59">
        <v>0</v>
      </c>
      <c r="AK59">
        <v>51.394500000000001</v>
      </c>
      <c r="AL59">
        <v>58.1</v>
      </c>
      <c r="AM59">
        <v>10.557359999999999</v>
      </c>
      <c r="AN59">
        <v>0.66954999999999998</v>
      </c>
      <c r="AO59">
        <v>6.5856000000000003</v>
      </c>
      <c r="AP59">
        <v>1.7934000000000001</v>
      </c>
      <c r="AQ59">
        <v>27.216000000000001</v>
      </c>
      <c r="AR59">
        <v>50.231999999999999</v>
      </c>
      <c r="AS59">
        <v>31.897383000000001</v>
      </c>
      <c r="AT59">
        <v>13.762320000000001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2875.3399519999989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637</v>
      </c>
      <c r="L60">
        <v>653.11180000000002</v>
      </c>
      <c r="M60">
        <v>45</v>
      </c>
      <c r="N60">
        <v>118.125</v>
      </c>
      <c r="O60">
        <v>123.66562500000001</v>
      </c>
      <c r="P60">
        <v>124.875</v>
      </c>
      <c r="Q60">
        <v>10.56</v>
      </c>
      <c r="R60">
        <v>42.390099999999997</v>
      </c>
      <c r="S60">
        <v>26.3901</v>
      </c>
      <c r="T60">
        <v>0</v>
      </c>
      <c r="U60">
        <v>416.25</v>
      </c>
      <c r="V60">
        <v>11.66</v>
      </c>
      <c r="W60">
        <v>34.799309999999998</v>
      </c>
      <c r="X60">
        <v>147.515624</v>
      </c>
      <c r="Y60">
        <v>0</v>
      </c>
      <c r="Z60">
        <v>13.2</v>
      </c>
      <c r="AA60">
        <v>14.04936</v>
      </c>
      <c r="AB60">
        <v>26.260100000000001</v>
      </c>
      <c r="AC60">
        <v>19.35568</v>
      </c>
      <c r="AD60">
        <v>18.229800000000001</v>
      </c>
      <c r="AE60">
        <v>45.546500000000002</v>
      </c>
      <c r="AF60">
        <v>8.8740000000000006</v>
      </c>
      <c r="AG60">
        <v>15.6996</v>
      </c>
      <c r="AH60">
        <v>93.563599999999994</v>
      </c>
      <c r="AI60">
        <v>0</v>
      </c>
      <c r="AJ60">
        <v>0</v>
      </c>
      <c r="AK60">
        <v>51.394500000000001</v>
      </c>
      <c r="AL60">
        <v>58.1</v>
      </c>
      <c r="AM60">
        <v>10.557359999999999</v>
      </c>
      <c r="AN60">
        <v>0.66954999999999998</v>
      </c>
      <c r="AO60">
        <v>6.5856000000000003</v>
      </c>
      <c r="AP60">
        <v>1.7934000000000001</v>
      </c>
      <c r="AQ60">
        <v>27.216000000000001</v>
      </c>
      <c r="AR60">
        <v>50.231999999999999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2899.563791999999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677.03319999999997</v>
      </c>
      <c r="L61">
        <v>653.11180000000002</v>
      </c>
      <c r="M61">
        <v>45</v>
      </c>
      <c r="N61">
        <v>118.125</v>
      </c>
      <c r="O61">
        <v>123.66562500000001</v>
      </c>
      <c r="P61">
        <v>124.875</v>
      </c>
      <c r="Q61">
        <v>10.56</v>
      </c>
      <c r="R61">
        <v>42.390099999999997</v>
      </c>
      <c r="S61">
        <v>26.3901</v>
      </c>
      <c r="T61">
        <v>0</v>
      </c>
      <c r="U61">
        <v>416.25</v>
      </c>
      <c r="V61">
        <v>11.66</v>
      </c>
      <c r="W61">
        <v>34.799309999999998</v>
      </c>
      <c r="X61">
        <v>147.515624</v>
      </c>
      <c r="Y61">
        <v>0</v>
      </c>
      <c r="Z61">
        <v>13.2</v>
      </c>
      <c r="AA61">
        <v>14.04936</v>
      </c>
      <c r="AB61">
        <v>26.260100000000001</v>
      </c>
      <c r="AC61">
        <v>19.35568</v>
      </c>
      <c r="AD61">
        <v>18.229800000000001</v>
      </c>
      <c r="AE61">
        <v>45.546500000000002</v>
      </c>
      <c r="AF61">
        <v>8.8740000000000006</v>
      </c>
      <c r="AG61">
        <v>15.6996</v>
      </c>
      <c r="AH61">
        <v>93.563599999999994</v>
      </c>
      <c r="AI61">
        <v>0</v>
      </c>
      <c r="AJ61">
        <v>0</v>
      </c>
      <c r="AK61">
        <v>51.394500000000001</v>
      </c>
      <c r="AL61">
        <v>58.1</v>
      </c>
      <c r="AM61">
        <v>10.557359999999999</v>
      </c>
      <c r="AN61">
        <v>0.66954999999999998</v>
      </c>
      <c r="AO61">
        <v>6.5856000000000003</v>
      </c>
      <c r="AP61">
        <v>1.7934000000000001</v>
      </c>
      <c r="AQ61">
        <v>27.216000000000001</v>
      </c>
      <c r="AR61">
        <v>50.231999999999999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2939.5969919999989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677.03319999999997</v>
      </c>
      <c r="L62">
        <v>653.11180000000002</v>
      </c>
      <c r="M62">
        <v>45</v>
      </c>
      <c r="N62">
        <v>118.125</v>
      </c>
      <c r="O62">
        <v>123.66562500000001</v>
      </c>
      <c r="P62">
        <v>124.875</v>
      </c>
      <c r="Q62">
        <v>10.56</v>
      </c>
      <c r="R62">
        <v>42.390099999999997</v>
      </c>
      <c r="S62">
        <v>26.3901</v>
      </c>
      <c r="T62">
        <v>0</v>
      </c>
      <c r="U62">
        <v>416.25</v>
      </c>
      <c r="V62">
        <v>11.66</v>
      </c>
      <c r="W62">
        <v>34.799309999999998</v>
      </c>
      <c r="X62">
        <v>147.515624</v>
      </c>
      <c r="Y62">
        <v>0</v>
      </c>
      <c r="Z62">
        <v>13.2</v>
      </c>
      <c r="AA62">
        <v>27.018000000000001</v>
      </c>
      <c r="AB62">
        <v>26.260100000000001</v>
      </c>
      <c r="AC62">
        <v>19.35568</v>
      </c>
      <c r="AD62">
        <v>18.229800000000001</v>
      </c>
      <c r="AE62">
        <v>45.546500000000002</v>
      </c>
      <c r="AF62">
        <v>8.8740000000000006</v>
      </c>
      <c r="AG62">
        <v>15.6996</v>
      </c>
      <c r="AH62">
        <v>93.563599999999994</v>
      </c>
      <c r="AI62">
        <v>0</v>
      </c>
      <c r="AJ62">
        <v>0</v>
      </c>
      <c r="AK62">
        <v>51.394500000000001</v>
      </c>
      <c r="AL62">
        <v>58.1</v>
      </c>
      <c r="AM62">
        <v>10.557359999999999</v>
      </c>
      <c r="AN62">
        <v>0.66954999999999998</v>
      </c>
      <c r="AO62">
        <v>6.5856000000000003</v>
      </c>
      <c r="AP62">
        <v>1.7934000000000001</v>
      </c>
      <c r="AQ62">
        <v>27.216000000000001</v>
      </c>
      <c r="AR62">
        <v>50.231999999999999</v>
      </c>
      <c r="AS62">
        <v>31.897383000000001</v>
      </c>
      <c r="AT62">
        <v>14.832938</v>
      </c>
      <c r="AU62">
        <v>0</v>
      </c>
      <c r="AV62">
        <v>0</v>
      </c>
      <c r="AW62">
        <v>0</v>
      </c>
      <c r="AX62">
        <v>8.31</v>
      </c>
      <c r="AY62">
        <v>0</v>
      </c>
      <c r="AZ62">
        <v>0</v>
      </c>
      <c r="BA62">
        <f t="shared" si="0"/>
        <v>2960.711769999999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677.03319999999997</v>
      </c>
      <c r="L63">
        <v>653.11180000000002</v>
      </c>
      <c r="M63">
        <v>45</v>
      </c>
      <c r="N63">
        <v>118.125</v>
      </c>
      <c r="O63">
        <v>123.66562500000001</v>
      </c>
      <c r="P63">
        <v>118.125</v>
      </c>
      <c r="Q63">
        <v>10.56</v>
      </c>
      <c r="R63">
        <v>42.390099999999997</v>
      </c>
      <c r="S63">
        <v>26.3901</v>
      </c>
      <c r="T63">
        <v>0</v>
      </c>
      <c r="U63">
        <v>416.25</v>
      </c>
      <c r="V63">
        <v>11.66</v>
      </c>
      <c r="W63">
        <v>34.799309999999998</v>
      </c>
      <c r="X63">
        <v>147.515624</v>
      </c>
      <c r="Y63">
        <v>0</v>
      </c>
      <c r="Z63">
        <v>6.5537999999999998</v>
      </c>
      <c r="AA63">
        <v>28.09872</v>
      </c>
      <c r="AB63">
        <v>26.260100000000001</v>
      </c>
      <c r="AC63">
        <v>19.35568</v>
      </c>
      <c r="AD63">
        <v>18.229800000000001</v>
      </c>
      <c r="AE63">
        <v>45.546500000000002</v>
      </c>
      <c r="AF63">
        <v>8.8740000000000006</v>
      </c>
      <c r="AG63">
        <v>15.6996</v>
      </c>
      <c r="AH63">
        <v>93.563599999999994</v>
      </c>
      <c r="AI63">
        <v>0</v>
      </c>
      <c r="AJ63">
        <v>0</v>
      </c>
      <c r="AK63">
        <v>51.394500000000001</v>
      </c>
      <c r="AL63">
        <v>58.1</v>
      </c>
      <c r="AM63">
        <v>10.557359999999999</v>
      </c>
      <c r="AN63">
        <v>0.66954999999999998</v>
      </c>
      <c r="AO63">
        <v>5.88</v>
      </c>
      <c r="AP63">
        <v>1.7934000000000001</v>
      </c>
      <c r="AQ63">
        <v>27.216000000000001</v>
      </c>
      <c r="AR63">
        <v>50.231999999999999</v>
      </c>
      <c r="AS63">
        <v>31.897383000000001</v>
      </c>
      <c r="AT63">
        <v>14.9968</v>
      </c>
      <c r="AU63">
        <v>0</v>
      </c>
      <c r="AV63">
        <v>0</v>
      </c>
      <c r="AW63">
        <v>2</v>
      </c>
      <c r="AX63">
        <v>8.31</v>
      </c>
      <c r="AY63">
        <v>0</v>
      </c>
      <c r="AZ63">
        <v>0</v>
      </c>
      <c r="BA63">
        <f t="shared" si="0"/>
        <v>2949.8545519999993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677.03319999999997</v>
      </c>
      <c r="L64">
        <v>653.11180000000002</v>
      </c>
      <c r="M64">
        <v>45</v>
      </c>
      <c r="N64">
        <v>118.125</v>
      </c>
      <c r="O64">
        <v>123.66562500000001</v>
      </c>
      <c r="P64">
        <v>118.125</v>
      </c>
      <c r="Q64">
        <v>10.56</v>
      </c>
      <c r="R64">
        <v>42.390099999999997</v>
      </c>
      <c r="S64">
        <v>26.3901</v>
      </c>
      <c r="T64">
        <v>0</v>
      </c>
      <c r="U64">
        <v>416.25</v>
      </c>
      <c r="V64">
        <v>11.66</v>
      </c>
      <c r="W64">
        <v>34.799309999999998</v>
      </c>
      <c r="X64">
        <v>147.515624</v>
      </c>
      <c r="Y64">
        <v>0</v>
      </c>
      <c r="Z64">
        <v>6.5537999999999998</v>
      </c>
      <c r="AA64">
        <v>28.09872</v>
      </c>
      <c r="AB64">
        <v>26.260100000000001</v>
      </c>
      <c r="AC64">
        <v>19.35568</v>
      </c>
      <c r="AD64">
        <v>18.229800000000001</v>
      </c>
      <c r="AE64">
        <v>45.546500000000002</v>
      </c>
      <c r="AF64">
        <v>8.8740000000000006</v>
      </c>
      <c r="AG64">
        <v>15.6996</v>
      </c>
      <c r="AH64">
        <v>93.563599999999994</v>
      </c>
      <c r="AI64">
        <v>0</v>
      </c>
      <c r="AJ64">
        <v>0</v>
      </c>
      <c r="AK64">
        <v>51.394500000000001</v>
      </c>
      <c r="AL64">
        <v>58.1</v>
      </c>
      <c r="AM64">
        <v>10.557359999999999</v>
      </c>
      <c r="AN64">
        <v>0.66954999999999998</v>
      </c>
      <c r="AO64">
        <v>5.88</v>
      </c>
      <c r="AP64">
        <v>1.7934000000000001</v>
      </c>
      <c r="AQ64">
        <v>27.216000000000001</v>
      </c>
      <c r="AR64">
        <v>50.231999999999999</v>
      </c>
      <c r="AS64">
        <v>31.897383000000001</v>
      </c>
      <c r="AT64">
        <v>14.9968</v>
      </c>
      <c r="AU64">
        <v>0</v>
      </c>
      <c r="AV64">
        <v>0</v>
      </c>
      <c r="AW64">
        <v>2</v>
      </c>
      <c r="AX64">
        <v>8.31</v>
      </c>
      <c r="AY64">
        <v>0</v>
      </c>
      <c r="AZ64">
        <v>0</v>
      </c>
      <c r="BA64">
        <f t="shared" si="0"/>
        <v>2949.8545519999993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686.44209999999998</v>
      </c>
      <c r="L65">
        <v>653.11180000000002</v>
      </c>
      <c r="M65">
        <v>45</v>
      </c>
      <c r="N65">
        <v>118.125</v>
      </c>
      <c r="O65">
        <v>123.66562500000001</v>
      </c>
      <c r="P65">
        <v>118.125</v>
      </c>
      <c r="Q65">
        <v>10.56</v>
      </c>
      <c r="R65">
        <v>42.390099999999997</v>
      </c>
      <c r="S65">
        <v>26.3901</v>
      </c>
      <c r="T65">
        <v>0</v>
      </c>
      <c r="U65">
        <v>416.25</v>
      </c>
      <c r="V65">
        <v>11.66</v>
      </c>
      <c r="W65">
        <v>34.799309999999998</v>
      </c>
      <c r="X65">
        <v>147.515624</v>
      </c>
      <c r="Y65">
        <v>0</v>
      </c>
      <c r="Z65">
        <v>6.5537999999999998</v>
      </c>
      <c r="AA65">
        <v>28.09872</v>
      </c>
      <c r="AB65">
        <v>26.260100000000001</v>
      </c>
      <c r="AC65">
        <v>19.35568</v>
      </c>
      <c r="AD65">
        <v>18.229800000000001</v>
      </c>
      <c r="AE65">
        <v>45.546500000000002</v>
      </c>
      <c r="AF65">
        <v>8.8740000000000006</v>
      </c>
      <c r="AG65">
        <v>15.6996</v>
      </c>
      <c r="AH65">
        <v>93.563599999999994</v>
      </c>
      <c r="AI65">
        <v>0</v>
      </c>
      <c r="AJ65">
        <v>0</v>
      </c>
      <c r="AK65">
        <v>51.394500000000001</v>
      </c>
      <c r="AL65">
        <v>58.1</v>
      </c>
      <c r="AM65">
        <v>10.557359999999999</v>
      </c>
      <c r="AN65">
        <v>0.66954999999999998</v>
      </c>
      <c r="AO65">
        <v>5.88</v>
      </c>
      <c r="AP65">
        <v>1.7934000000000001</v>
      </c>
      <c r="AQ65">
        <v>27.216000000000001</v>
      </c>
      <c r="AR65">
        <v>50.231999999999999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6.26</v>
      </c>
      <c r="AY65">
        <v>0</v>
      </c>
      <c r="AZ65">
        <v>0</v>
      </c>
      <c r="BA65">
        <f t="shared" si="0"/>
        <v>2955.2134519999995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686.44209999999998</v>
      </c>
      <c r="L66">
        <v>653.11180000000002</v>
      </c>
      <c r="M66">
        <v>45</v>
      </c>
      <c r="N66">
        <v>118.125</v>
      </c>
      <c r="O66">
        <v>123.66562500000001</v>
      </c>
      <c r="P66">
        <v>118.125</v>
      </c>
      <c r="Q66">
        <v>10.56</v>
      </c>
      <c r="R66">
        <v>42.390099999999997</v>
      </c>
      <c r="S66">
        <v>26.3901</v>
      </c>
      <c r="T66">
        <v>0</v>
      </c>
      <c r="U66">
        <v>416.25</v>
      </c>
      <c r="V66">
        <v>11.66</v>
      </c>
      <c r="W66">
        <v>34.799309999999998</v>
      </c>
      <c r="X66">
        <v>147.515624</v>
      </c>
      <c r="Y66">
        <v>0</v>
      </c>
      <c r="Z66">
        <v>6.5537999999999998</v>
      </c>
      <c r="AA66">
        <v>28.09872</v>
      </c>
      <c r="AB66">
        <v>26.260100000000001</v>
      </c>
      <c r="AC66">
        <v>19.35568</v>
      </c>
      <c r="AD66">
        <v>18.229800000000001</v>
      </c>
      <c r="AE66">
        <v>45.546500000000002</v>
      </c>
      <c r="AF66">
        <v>8.8740000000000006</v>
      </c>
      <c r="AG66">
        <v>15.6996</v>
      </c>
      <c r="AH66">
        <v>93.563599999999994</v>
      </c>
      <c r="AI66">
        <v>0</v>
      </c>
      <c r="AJ66">
        <v>0</v>
      </c>
      <c r="AK66">
        <v>51.394500000000001</v>
      </c>
      <c r="AL66">
        <v>58.1</v>
      </c>
      <c r="AM66">
        <v>10.557359999999999</v>
      </c>
      <c r="AN66">
        <v>0.66954999999999998</v>
      </c>
      <c r="AO66">
        <v>5.88</v>
      </c>
      <c r="AP66">
        <v>1.7934000000000001</v>
      </c>
      <c r="AQ66">
        <v>27.216000000000001</v>
      </c>
      <c r="AR66">
        <v>50.231999999999999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6.26</v>
      </c>
      <c r="AY66">
        <v>0</v>
      </c>
      <c r="AZ66">
        <v>0</v>
      </c>
      <c r="BA66">
        <f t="shared" si="0"/>
        <v>2955.2134519999995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686.44209999999998</v>
      </c>
      <c r="L67">
        <v>653.11180000000002</v>
      </c>
      <c r="M67">
        <v>45</v>
      </c>
      <c r="N67">
        <v>118.125</v>
      </c>
      <c r="O67">
        <v>123.66562500000001</v>
      </c>
      <c r="P67">
        <v>118.125</v>
      </c>
      <c r="Q67">
        <v>10.56</v>
      </c>
      <c r="R67">
        <v>42.390099999999997</v>
      </c>
      <c r="S67">
        <v>26.3901</v>
      </c>
      <c r="T67">
        <v>0</v>
      </c>
      <c r="U67">
        <v>416.25</v>
      </c>
      <c r="V67">
        <v>11.66</v>
      </c>
      <c r="W67">
        <v>34.799309999999998</v>
      </c>
      <c r="X67">
        <v>147.515624</v>
      </c>
      <c r="Y67">
        <v>0</v>
      </c>
      <c r="Z67">
        <v>6.5537999999999998</v>
      </c>
      <c r="AA67">
        <v>28.09872</v>
      </c>
      <c r="AB67">
        <v>26.260100000000001</v>
      </c>
      <c r="AC67">
        <v>19.35568</v>
      </c>
      <c r="AD67">
        <v>18.229800000000001</v>
      </c>
      <c r="AE67">
        <v>45.546500000000002</v>
      </c>
      <c r="AF67">
        <v>8.8740000000000006</v>
      </c>
      <c r="AG67">
        <v>15.6996</v>
      </c>
      <c r="AH67">
        <v>70.172700000000006</v>
      </c>
      <c r="AI67">
        <v>0</v>
      </c>
      <c r="AJ67">
        <v>0</v>
      </c>
      <c r="AK67">
        <v>51.394500000000001</v>
      </c>
      <c r="AL67">
        <v>58.1</v>
      </c>
      <c r="AM67">
        <v>10.557359999999999</v>
      </c>
      <c r="AN67">
        <v>0.66954999999999998</v>
      </c>
      <c r="AO67">
        <v>5.88</v>
      </c>
      <c r="AP67">
        <v>1.7934000000000001</v>
      </c>
      <c r="AQ67">
        <v>18.143999999999998</v>
      </c>
      <c r="AR67">
        <v>50.783999999999999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6.26</v>
      </c>
      <c r="AY67">
        <v>0</v>
      </c>
      <c r="AZ67">
        <v>0</v>
      </c>
      <c r="BA67">
        <f t="shared" si="0"/>
        <v>2923.3025519999997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686.44209999999998</v>
      </c>
      <c r="L68">
        <v>653.11180000000002</v>
      </c>
      <c r="M68">
        <v>45</v>
      </c>
      <c r="N68">
        <v>118.125</v>
      </c>
      <c r="O68">
        <v>123.66562500000001</v>
      </c>
      <c r="P68">
        <v>118.125</v>
      </c>
      <c r="Q68">
        <v>10.56</v>
      </c>
      <c r="R68">
        <v>42.390099999999997</v>
      </c>
      <c r="S68">
        <v>26.3901</v>
      </c>
      <c r="T68">
        <v>0</v>
      </c>
      <c r="U68">
        <v>416.25</v>
      </c>
      <c r="V68">
        <v>11.66</v>
      </c>
      <c r="W68">
        <v>34.799309999999998</v>
      </c>
      <c r="X68">
        <v>147.515624</v>
      </c>
      <c r="Y68">
        <v>0</v>
      </c>
      <c r="Z68">
        <v>6.5537999999999998</v>
      </c>
      <c r="AA68">
        <v>28.09872</v>
      </c>
      <c r="AB68">
        <v>26.260100000000001</v>
      </c>
      <c r="AC68">
        <v>19.35568</v>
      </c>
      <c r="AD68">
        <v>18.229800000000001</v>
      </c>
      <c r="AE68">
        <v>45.546500000000002</v>
      </c>
      <c r="AF68">
        <v>8.8740000000000006</v>
      </c>
      <c r="AG68">
        <v>15.6996</v>
      </c>
      <c r="AH68">
        <v>70.172700000000006</v>
      </c>
      <c r="AI68">
        <v>0</v>
      </c>
      <c r="AJ68">
        <v>0</v>
      </c>
      <c r="AK68">
        <v>51.394500000000001</v>
      </c>
      <c r="AL68">
        <v>58.1</v>
      </c>
      <c r="AM68">
        <v>10.557359999999999</v>
      </c>
      <c r="AN68">
        <v>0.66954999999999998</v>
      </c>
      <c r="AO68">
        <v>5.88</v>
      </c>
      <c r="AP68">
        <v>1.7934000000000001</v>
      </c>
      <c r="AQ68">
        <v>18.143999999999998</v>
      </c>
      <c r="AR68">
        <v>50.783999999999999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6.26</v>
      </c>
      <c r="AY68">
        <v>0</v>
      </c>
      <c r="AZ68">
        <v>0</v>
      </c>
      <c r="BA68">
        <f t="shared" ref="BA68:BA99" si="1">SUM(B68:AZ68)</f>
        <v>2923.3025519999997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686.44209999999998</v>
      </c>
      <c r="L69">
        <v>653.11180000000002</v>
      </c>
      <c r="M69">
        <v>45</v>
      </c>
      <c r="N69">
        <v>118.125</v>
      </c>
      <c r="O69">
        <v>123.66562500000001</v>
      </c>
      <c r="P69">
        <v>118.125</v>
      </c>
      <c r="Q69">
        <v>10.56</v>
      </c>
      <c r="R69">
        <v>42.390099999999997</v>
      </c>
      <c r="S69">
        <v>26.3901</v>
      </c>
      <c r="T69">
        <v>0</v>
      </c>
      <c r="U69">
        <v>416.25</v>
      </c>
      <c r="V69">
        <v>11.66</v>
      </c>
      <c r="W69">
        <v>34.799309999999998</v>
      </c>
      <c r="X69">
        <v>147.515624</v>
      </c>
      <c r="Y69">
        <v>0</v>
      </c>
      <c r="Z69">
        <v>6.5537999999999998</v>
      </c>
      <c r="AA69">
        <v>28.09872</v>
      </c>
      <c r="AB69">
        <v>26.260100000000001</v>
      </c>
      <c r="AC69">
        <v>19.35568</v>
      </c>
      <c r="AD69">
        <v>18.229800000000001</v>
      </c>
      <c r="AE69">
        <v>45.546500000000002</v>
      </c>
      <c r="AF69">
        <v>8.8740000000000006</v>
      </c>
      <c r="AG69">
        <v>15.6996</v>
      </c>
      <c r="AH69">
        <v>70.172700000000006</v>
      </c>
      <c r="AI69">
        <v>0</v>
      </c>
      <c r="AJ69">
        <v>0</v>
      </c>
      <c r="AK69">
        <v>51.394500000000001</v>
      </c>
      <c r="AL69">
        <v>58.1</v>
      </c>
      <c r="AM69">
        <v>10.557359999999999</v>
      </c>
      <c r="AN69">
        <v>0.66954999999999998</v>
      </c>
      <c r="AO69">
        <v>5.88</v>
      </c>
      <c r="AP69">
        <v>1.7934000000000001</v>
      </c>
      <c r="AQ69">
        <v>18.143999999999998</v>
      </c>
      <c r="AR69">
        <v>50.783999999999999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6.26</v>
      </c>
      <c r="AY69">
        <v>0</v>
      </c>
      <c r="AZ69">
        <v>0</v>
      </c>
      <c r="BA69">
        <f t="shared" si="1"/>
        <v>2923.3025519999997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686.44209999999998</v>
      </c>
      <c r="L70">
        <v>653.11180000000002</v>
      </c>
      <c r="M70">
        <v>45</v>
      </c>
      <c r="N70">
        <v>118.125</v>
      </c>
      <c r="O70">
        <v>123.66562500000001</v>
      </c>
      <c r="P70">
        <v>118.125</v>
      </c>
      <c r="Q70">
        <v>10.56</v>
      </c>
      <c r="R70">
        <v>42.390099999999997</v>
      </c>
      <c r="S70">
        <v>26.3901</v>
      </c>
      <c r="T70">
        <v>0</v>
      </c>
      <c r="U70">
        <v>416.25</v>
      </c>
      <c r="V70">
        <v>11.66</v>
      </c>
      <c r="W70">
        <v>34.799309999999998</v>
      </c>
      <c r="X70">
        <v>147.515624</v>
      </c>
      <c r="Y70">
        <v>0</v>
      </c>
      <c r="Z70">
        <v>6.5537999999999998</v>
      </c>
      <c r="AA70">
        <v>28.09872</v>
      </c>
      <c r="AB70">
        <v>26.260100000000001</v>
      </c>
      <c r="AC70">
        <v>19.35568</v>
      </c>
      <c r="AD70">
        <v>18.229800000000001</v>
      </c>
      <c r="AE70">
        <v>45.546500000000002</v>
      </c>
      <c r="AF70">
        <v>8.8740000000000006</v>
      </c>
      <c r="AG70">
        <v>15.6996</v>
      </c>
      <c r="AH70">
        <v>70.172700000000006</v>
      </c>
      <c r="AI70">
        <v>0</v>
      </c>
      <c r="AJ70">
        <v>0</v>
      </c>
      <c r="AK70">
        <v>51.394500000000001</v>
      </c>
      <c r="AL70">
        <v>58.1</v>
      </c>
      <c r="AM70">
        <v>10.557359999999999</v>
      </c>
      <c r="AN70">
        <v>0.66954999999999998</v>
      </c>
      <c r="AO70">
        <v>5.88</v>
      </c>
      <c r="AP70">
        <v>1.7934000000000001</v>
      </c>
      <c r="AQ70">
        <v>18.143999999999998</v>
      </c>
      <c r="AR70">
        <v>50.783999999999999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6.26</v>
      </c>
      <c r="AY70">
        <v>0</v>
      </c>
      <c r="AZ70">
        <v>0</v>
      </c>
      <c r="BA70">
        <f t="shared" si="1"/>
        <v>2923.3025519999997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686.44209999999998</v>
      </c>
      <c r="L71">
        <v>653.11180000000002</v>
      </c>
      <c r="M71">
        <v>45</v>
      </c>
      <c r="N71">
        <v>118.125</v>
      </c>
      <c r="O71">
        <v>123.66562500000001</v>
      </c>
      <c r="P71">
        <v>118.125</v>
      </c>
      <c r="Q71">
        <v>10.56</v>
      </c>
      <c r="R71">
        <v>42.390099999999997</v>
      </c>
      <c r="S71">
        <v>26.3901</v>
      </c>
      <c r="T71">
        <v>0</v>
      </c>
      <c r="U71">
        <v>416.25</v>
      </c>
      <c r="V71">
        <v>11.66</v>
      </c>
      <c r="W71">
        <v>34.799309999999998</v>
      </c>
      <c r="X71">
        <v>147.515624</v>
      </c>
      <c r="Y71">
        <v>0</v>
      </c>
      <c r="Z71">
        <v>6.5537999999999998</v>
      </c>
      <c r="AA71">
        <v>28.09872</v>
      </c>
      <c r="AB71">
        <v>26.260100000000001</v>
      </c>
      <c r="AC71">
        <v>19.35568</v>
      </c>
      <c r="AD71">
        <v>27.3447</v>
      </c>
      <c r="AE71">
        <v>45.546500000000002</v>
      </c>
      <c r="AF71">
        <v>8.8740000000000006</v>
      </c>
      <c r="AG71">
        <v>15.6996</v>
      </c>
      <c r="AH71">
        <v>70.172700000000006</v>
      </c>
      <c r="AI71">
        <v>0</v>
      </c>
      <c r="AJ71">
        <v>0</v>
      </c>
      <c r="AK71">
        <v>51.394500000000001</v>
      </c>
      <c r="AL71">
        <v>58.1</v>
      </c>
      <c r="AM71">
        <v>10.557359999999999</v>
      </c>
      <c r="AN71">
        <v>0.66954999999999998</v>
      </c>
      <c r="AO71">
        <v>5.88</v>
      </c>
      <c r="AP71">
        <v>1.7934000000000001</v>
      </c>
      <c r="AQ71">
        <v>18.143999999999998</v>
      </c>
      <c r="AR71">
        <v>50.783999999999999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6.26</v>
      </c>
      <c r="AY71">
        <v>0</v>
      </c>
      <c r="AZ71">
        <v>0</v>
      </c>
      <c r="BA71">
        <f t="shared" si="1"/>
        <v>2932.4174519999997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686.44209999999998</v>
      </c>
      <c r="L72">
        <v>653.11180000000002</v>
      </c>
      <c r="M72">
        <v>45</v>
      </c>
      <c r="N72">
        <v>118.125</v>
      </c>
      <c r="O72">
        <v>123.66562500000001</v>
      </c>
      <c r="P72">
        <v>118.125</v>
      </c>
      <c r="Q72">
        <v>10.56</v>
      </c>
      <c r="R72">
        <v>42.390099999999997</v>
      </c>
      <c r="S72">
        <v>26.3901</v>
      </c>
      <c r="T72">
        <v>0</v>
      </c>
      <c r="U72">
        <v>416.25</v>
      </c>
      <c r="V72">
        <v>11.66</v>
      </c>
      <c r="W72">
        <v>34.799309999999998</v>
      </c>
      <c r="X72">
        <v>147.515624</v>
      </c>
      <c r="Y72">
        <v>0</v>
      </c>
      <c r="Z72">
        <v>6.5537999999999998</v>
      </c>
      <c r="AA72">
        <v>28.09872</v>
      </c>
      <c r="AB72">
        <v>26.260100000000001</v>
      </c>
      <c r="AC72">
        <v>19.35568</v>
      </c>
      <c r="AD72">
        <v>27.3447</v>
      </c>
      <c r="AE72">
        <v>45.546500000000002</v>
      </c>
      <c r="AF72">
        <v>8.8740000000000006</v>
      </c>
      <c r="AG72">
        <v>15.6996</v>
      </c>
      <c r="AH72">
        <v>70.172700000000006</v>
      </c>
      <c r="AI72">
        <v>0</v>
      </c>
      <c r="AJ72">
        <v>0</v>
      </c>
      <c r="AK72">
        <v>51.394500000000001</v>
      </c>
      <c r="AL72">
        <v>58.1</v>
      </c>
      <c r="AM72">
        <v>10.557359999999999</v>
      </c>
      <c r="AN72">
        <v>0.66954999999999998</v>
      </c>
      <c r="AO72">
        <v>5.88</v>
      </c>
      <c r="AP72">
        <v>1.7934000000000001</v>
      </c>
      <c r="AQ72">
        <v>18.143999999999998</v>
      </c>
      <c r="AR72">
        <v>50.783999999999999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6.26</v>
      </c>
      <c r="AY72">
        <v>0</v>
      </c>
      <c r="AZ72">
        <v>0</v>
      </c>
      <c r="BA72">
        <f t="shared" si="1"/>
        <v>2932.4174519999997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686.44209999999998</v>
      </c>
      <c r="L73">
        <v>653.11180000000002</v>
      </c>
      <c r="M73">
        <v>45</v>
      </c>
      <c r="N73">
        <v>118.125</v>
      </c>
      <c r="O73">
        <v>123.66562500000001</v>
      </c>
      <c r="P73">
        <v>118.125</v>
      </c>
      <c r="Q73">
        <v>10.56</v>
      </c>
      <c r="R73">
        <v>42.390099999999997</v>
      </c>
      <c r="S73">
        <v>26.3901</v>
      </c>
      <c r="T73">
        <v>0</v>
      </c>
      <c r="U73">
        <v>416.25</v>
      </c>
      <c r="V73">
        <v>11.66</v>
      </c>
      <c r="W73">
        <v>34.799309999999998</v>
      </c>
      <c r="X73">
        <v>147.515624</v>
      </c>
      <c r="Y73">
        <v>0</v>
      </c>
      <c r="Z73">
        <v>6.5537999999999998</v>
      </c>
      <c r="AA73">
        <v>28.09872</v>
      </c>
      <c r="AB73">
        <v>26.260100000000001</v>
      </c>
      <c r="AC73">
        <v>19.35568</v>
      </c>
      <c r="AD73">
        <v>27.3447</v>
      </c>
      <c r="AE73">
        <v>49.395499999999998</v>
      </c>
      <c r="AF73">
        <v>8.8740000000000006</v>
      </c>
      <c r="AG73">
        <v>15.6996</v>
      </c>
      <c r="AH73">
        <v>80.495000000000005</v>
      </c>
      <c r="AI73">
        <v>0</v>
      </c>
      <c r="AJ73">
        <v>0</v>
      </c>
      <c r="AK73">
        <v>51.394500000000001</v>
      </c>
      <c r="AL73">
        <v>69.72</v>
      </c>
      <c r="AM73">
        <v>10.557359999999999</v>
      </c>
      <c r="AN73">
        <v>0.66954999999999998</v>
      </c>
      <c r="AO73">
        <v>5.88</v>
      </c>
      <c r="AP73">
        <v>1.7934000000000001</v>
      </c>
      <c r="AQ73">
        <v>18.143999999999998</v>
      </c>
      <c r="AR73">
        <v>50.783999999999999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6.26</v>
      </c>
      <c r="AY73">
        <v>0</v>
      </c>
      <c r="AZ73">
        <v>0</v>
      </c>
      <c r="BA73">
        <f t="shared" si="1"/>
        <v>2958.2087519999995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686.44209999999998</v>
      </c>
      <c r="L74">
        <v>653.11180000000002</v>
      </c>
      <c r="M74">
        <v>45</v>
      </c>
      <c r="N74">
        <v>118.125</v>
      </c>
      <c r="O74">
        <v>123.66562500000001</v>
      </c>
      <c r="P74">
        <v>118.125</v>
      </c>
      <c r="Q74">
        <v>10.56</v>
      </c>
      <c r="R74">
        <v>42.390099999999997</v>
      </c>
      <c r="S74">
        <v>26.3901</v>
      </c>
      <c r="T74">
        <v>0</v>
      </c>
      <c r="U74">
        <v>416.25</v>
      </c>
      <c r="V74">
        <v>11.66</v>
      </c>
      <c r="W74">
        <v>34.799309999999998</v>
      </c>
      <c r="X74">
        <v>147.515624</v>
      </c>
      <c r="Y74">
        <v>0</v>
      </c>
      <c r="Z74">
        <v>6.5537999999999998</v>
      </c>
      <c r="AA74">
        <v>28.09872</v>
      </c>
      <c r="AB74">
        <v>26.260100000000001</v>
      </c>
      <c r="AC74">
        <v>19.35568</v>
      </c>
      <c r="AD74">
        <v>27.3447</v>
      </c>
      <c r="AE74">
        <v>49.395499999999998</v>
      </c>
      <c r="AF74">
        <v>8.8740000000000006</v>
      </c>
      <c r="AG74">
        <v>15.6996</v>
      </c>
      <c r="AH74">
        <v>93.563599999999994</v>
      </c>
      <c r="AI74">
        <v>0</v>
      </c>
      <c r="AJ74">
        <v>0</v>
      </c>
      <c r="AK74">
        <v>51.394500000000001</v>
      </c>
      <c r="AL74">
        <v>69.72</v>
      </c>
      <c r="AM74">
        <v>10.557359999999999</v>
      </c>
      <c r="AN74">
        <v>0.66954999999999998</v>
      </c>
      <c r="AO74">
        <v>5.88</v>
      </c>
      <c r="AP74">
        <v>1.7934000000000001</v>
      </c>
      <c r="AQ74">
        <v>26.207999999999998</v>
      </c>
      <c r="AR74">
        <v>50.783999999999999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6.26</v>
      </c>
      <c r="AY74">
        <v>0</v>
      </c>
      <c r="AZ74">
        <v>0</v>
      </c>
      <c r="BA74">
        <f t="shared" si="1"/>
        <v>2979.3413519999999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653.11180000000002</v>
      </c>
      <c r="M75">
        <v>45</v>
      </c>
      <c r="N75">
        <v>118.125</v>
      </c>
      <c r="O75">
        <v>123.66562500000001</v>
      </c>
      <c r="P75">
        <v>118.125</v>
      </c>
      <c r="Q75">
        <v>10.56</v>
      </c>
      <c r="R75">
        <v>42.390099999999997</v>
      </c>
      <c r="S75">
        <v>26.3901</v>
      </c>
      <c r="T75">
        <v>0</v>
      </c>
      <c r="U75">
        <v>416.25</v>
      </c>
      <c r="V75">
        <v>11.66</v>
      </c>
      <c r="W75">
        <v>34.799309999999998</v>
      </c>
      <c r="X75">
        <v>147.515624</v>
      </c>
      <c r="Y75">
        <v>0</v>
      </c>
      <c r="Z75">
        <v>6.5537999999999998</v>
      </c>
      <c r="AA75">
        <v>28.09872</v>
      </c>
      <c r="AB75">
        <v>26.260100000000001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15.6996</v>
      </c>
      <c r="AH75">
        <v>93.563599999999994</v>
      </c>
      <c r="AI75">
        <v>2.5459999999999998</v>
      </c>
      <c r="AJ75">
        <v>0</v>
      </c>
      <c r="AK75">
        <v>51.394500000000001</v>
      </c>
      <c r="AL75">
        <v>69.72</v>
      </c>
      <c r="AM75">
        <v>10.557359999999999</v>
      </c>
      <c r="AN75">
        <v>0.66954999999999998</v>
      </c>
      <c r="AO75">
        <v>5.88</v>
      </c>
      <c r="AP75">
        <v>1.7934000000000001</v>
      </c>
      <c r="AQ75">
        <v>27.216000000000001</v>
      </c>
      <c r="AR75">
        <v>50.783999999999999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6.26</v>
      </c>
      <c r="AY75">
        <v>0</v>
      </c>
      <c r="AZ75">
        <v>0</v>
      </c>
      <c r="BA75">
        <f t="shared" si="1"/>
        <v>2982.9364079999996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653.11180000000002</v>
      </c>
      <c r="M76">
        <v>45</v>
      </c>
      <c r="N76">
        <v>118.125</v>
      </c>
      <c r="O76">
        <v>123.66562500000001</v>
      </c>
      <c r="P76">
        <v>118.125</v>
      </c>
      <c r="Q76">
        <v>10.56</v>
      </c>
      <c r="R76">
        <v>42.390099999999997</v>
      </c>
      <c r="S76">
        <v>26.3901</v>
      </c>
      <c r="T76">
        <v>0</v>
      </c>
      <c r="U76">
        <v>416.25</v>
      </c>
      <c r="V76">
        <v>11.66</v>
      </c>
      <c r="W76">
        <v>34.799309999999998</v>
      </c>
      <c r="X76">
        <v>147.515624</v>
      </c>
      <c r="Y76">
        <v>0</v>
      </c>
      <c r="Z76">
        <v>6.5537999999999998</v>
      </c>
      <c r="AA76">
        <v>28.09872</v>
      </c>
      <c r="AB76">
        <v>26.260100000000001</v>
      </c>
      <c r="AC76">
        <v>19.35568</v>
      </c>
      <c r="AD76">
        <v>27.3447</v>
      </c>
      <c r="AE76">
        <v>49.436556000000003</v>
      </c>
      <c r="AF76">
        <v>8.8740000000000006</v>
      </c>
      <c r="AG76">
        <v>15.6996</v>
      </c>
      <c r="AH76">
        <v>116.9545</v>
      </c>
      <c r="AI76">
        <v>2.5459999999999998</v>
      </c>
      <c r="AJ76">
        <v>0</v>
      </c>
      <c r="AK76">
        <v>51.394500000000001</v>
      </c>
      <c r="AL76">
        <v>69.72</v>
      </c>
      <c r="AM76">
        <v>10.557359999999999</v>
      </c>
      <c r="AN76">
        <v>0.66954999999999998</v>
      </c>
      <c r="AO76">
        <v>5.88</v>
      </c>
      <c r="AP76">
        <v>1.7934000000000001</v>
      </c>
      <c r="AQ76">
        <v>27.216000000000001</v>
      </c>
      <c r="AR76">
        <v>50.783999999999999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6.26</v>
      </c>
      <c r="AY76">
        <v>0</v>
      </c>
      <c r="AZ76">
        <v>0</v>
      </c>
      <c r="BA76">
        <f t="shared" si="1"/>
        <v>3006.3273079999994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653.11180000000002</v>
      </c>
      <c r="M77">
        <v>45</v>
      </c>
      <c r="N77">
        <v>118.125</v>
      </c>
      <c r="O77">
        <v>123.66562500000001</v>
      </c>
      <c r="P77">
        <v>118.125</v>
      </c>
      <c r="Q77">
        <v>10.56</v>
      </c>
      <c r="R77">
        <v>42.390099999999997</v>
      </c>
      <c r="S77">
        <v>26.3901</v>
      </c>
      <c r="T77">
        <v>0</v>
      </c>
      <c r="U77">
        <v>416.25</v>
      </c>
      <c r="V77">
        <v>11.66</v>
      </c>
      <c r="W77">
        <v>34.799309999999998</v>
      </c>
      <c r="X77">
        <v>147.515624</v>
      </c>
      <c r="Y77">
        <v>0</v>
      </c>
      <c r="Z77">
        <v>6.5537999999999998</v>
      </c>
      <c r="AA77">
        <v>28.09872</v>
      </c>
      <c r="AB77">
        <v>26.260100000000001</v>
      </c>
      <c r="AC77">
        <v>29.062808</v>
      </c>
      <c r="AD77">
        <v>36.459600000000002</v>
      </c>
      <c r="AE77">
        <v>49.436556000000003</v>
      </c>
      <c r="AF77">
        <v>17.748000000000001</v>
      </c>
      <c r="AG77">
        <v>15.6996</v>
      </c>
      <c r="AH77">
        <v>116.9545</v>
      </c>
      <c r="AI77">
        <v>2.5459999999999998</v>
      </c>
      <c r="AJ77">
        <v>0</v>
      </c>
      <c r="AK77">
        <v>51.394500000000001</v>
      </c>
      <c r="AL77">
        <v>69.72</v>
      </c>
      <c r="AM77">
        <v>10.557359999999999</v>
      </c>
      <c r="AN77">
        <v>0.66954999999999998</v>
      </c>
      <c r="AO77">
        <v>5.88</v>
      </c>
      <c r="AP77">
        <v>1.7934000000000001</v>
      </c>
      <c r="AQ77">
        <v>27.216000000000001</v>
      </c>
      <c r="AR77">
        <v>50.783999999999999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6.26</v>
      </c>
      <c r="AY77">
        <v>0</v>
      </c>
      <c r="AZ77">
        <v>0</v>
      </c>
      <c r="BA77">
        <f t="shared" si="1"/>
        <v>3034.0233359999997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653.11180000000002</v>
      </c>
      <c r="M78">
        <v>45</v>
      </c>
      <c r="N78">
        <v>118.125</v>
      </c>
      <c r="O78">
        <v>123.66562500000001</v>
      </c>
      <c r="P78">
        <v>118.125</v>
      </c>
      <c r="Q78">
        <v>10.56</v>
      </c>
      <c r="R78">
        <v>42.390099999999997</v>
      </c>
      <c r="S78">
        <v>26.3901</v>
      </c>
      <c r="T78">
        <v>0</v>
      </c>
      <c r="U78">
        <v>416.25</v>
      </c>
      <c r="V78">
        <v>11.66</v>
      </c>
      <c r="W78">
        <v>34.799309999999998</v>
      </c>
      <c r="X78">
        <v>147.515624</v>
      </c>
      <c r="Y78">
        <v>0</v>
      </c>
      <c r="Z78">
        <v>6.5537999999999998</v>
      </c>
      <c r="AA78">
        <v>37.92</v>
      </c>
      <c r="AB78">
        <v>39.510120000000001</v>
      </c>
      <c r="AC78">
        <v>29.062808</v>
      </c>
      <c r="AD78">
        <v>36.459600000000002</v>
      </c>
      <c r="AE78">
        <v>49.436556000000003</v>
      </c>
      <c r="AF78">
        <v>17.748000000000001</v>
      </c>
      <c r="AG78">
        <v>15.6996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69.72</v>
      </c>
      <c r="AM78">
        <v>10.557359999999999</v>
      </c>
      <c r="AN78">
        <v>0.66954999999999998</v>
      </c>
      <c r="AO78">
        <v>5.88</v>
      </c>
      <c r="AP78">
        <v>1.7934000000000001</v>
      </c>
      <c r="AQ78">
        <v>27.216000000000001</v>
      </c>
      <c r="AR78">
        <v>50.783999999999999</v>
      </c>
      <c r="AS78">
        <v>31.897383000000001</v>
      </c>
      <c r="AT78">
        <v>13.323233</v>
      </c>
      <c r="AU78">
        <v>0</v>
      </c>
      <c r="AV78">
        <v>0</v>
      </c>
      <c r="AW78">
        <v>0</v>
      </c>
      <c r="AX78">
        <v>6.26</v>
      </c>
      <c r="AY78">
        <v>0</v>
      </c>
      <c r="AZ78">
        <v>0</v>
      </c>
      <c r="BA78">
        <f t="shared" si="1"/>
        <v>3078.8119690000003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653.11180000000002</v>
      </c>
      <c r="M79">
        <v>45</v>
      </c>
      <c r="N79">
        <v>118.125</v>
      </c>
      <c r="O79">
        <v>123.66562500000001</v>
      </c>
      <c r="P79">
        <v>118.125</v>
      </c>
      <c r="Q79">
        <v>10.56</v>
      </c>
      <c r="R79">
        <v>42.390099999999997</v>
      </c>
      <c r="S79">
        <v>26.3901</v>
      </c>
      <c r="T79">
        <v>0</v>
      </c>
      <c r="U79">
        <v>416.25</v>
      </c>
      <c r="V79">
        <v>11.66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15.6996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69.72</v>
      </c>
      <c r="AM79">
        <v>15.836040000000001</v>
      </c>
      <c r="AN79">
        <v>0.66954999999999998</v>
      </c>
      <c r="AO79">
        <v>5.88</v>
      </c>
      <c r="AP79">
        <v>8.1983999999999995</v>
      </c>
      <c r="AQ79">
        <v>27.216000000000001</v>
      </c>
      <c r="AR79">
        <v>50.783999999999999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6.26</v>
      </c>
      <c r="AY79">
        <v>0</v>
      </c>
      <c r="AZ79">
        <v>0</v>
      </c>
      <c r="BA79">
        <f t="shared" si="1"/>
        <v>3126.4288960000003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653.11180000000002</v>
      </c>
      <c r="M80">
        <v>45</v>
      </c>
      <c r="N80">
        <v>118.125</v>
      </c>
      <c r="O80">
        <v>123.66562500000001</v>
      </c>
      <c r="P80">
        <v>118.125</v>
      </c>
      <c r="Q80">
        <v>10.56</v>
      </c>
      <c r="R80">
        <v>42.390099999999997</v>
      </c>
      <c r="S80">
        <v>26.3901</v>
      </c>
      <c r="T80">
        <v>0</v>
      </c>
      <c r="U80">
        <v>416.25</v>
      </c>
      <c r="V80">
        <v>11.66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15.6996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69.72</v>
      </c>
      <c r="AM80">
        <v>15.836040000000001</v>
      </c>
      <c r="AN80">
        <v>0.66954999999999998</v>
      </c>
      <c r="AO80">
        <v>5.88</v>
      </c>
      <c r="AP80">
        <v>8.1983999999999995</v>
      </c>
      <c r="AQ80">
        <v>27.216000000000001</v>
      </c>
      <c r="AR80">
        <v>50.783999999999999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6.26</v>
      </c>
      <c r="AY80">
        <v>0</v>
      </c>
      <c r="AZ80">
        <v>0</v>
      </c>
      <c r="BA80">
        <f t="shared" si="1"/>
        <v>3168.4378960000004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653.11180000000002</v>
      </c>
      <c r="M81">
        <v>45</v>
      </c>
      <c r="N81">
        <v>118.125</v>
      </c>
      <c r="O81">
        <v>123.66562500000001</v>
      </c>
      <c r="P81">
        <v>118.125</v>
      </c>
      <c r="Q81">
        <v>10.56</v>
      </c>
      <c r="R81">
        <v>42.390099999999997</v>
      </c>
      <c r="S81">
        <v>26.3901</v>
      </c>
      <c r="T81">
        <v>0</v>
      </c>
      <c r="U81">
        <v>416.25</v>
      </c>
      <c r="V81">
        <v>11.66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15.6996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69.72</v>
      </c>
      <c r="AM81">
        <v>15.836040000000001</v>
      </c>
      <c r="AN81">
        <v>0.66954999999999998</v>
      </c>
      <c r="AO81">
        <v>7.0853999999999999</v>
      </c>
      <c r="AP81">
        <v>8.1983999999999995</v>
      </c>
      <c r="AQ81">
        <v>27.216000000000001</v>
      </c>
      <c r="AR81">
        <v>50.783999999999999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6.26</v>
      </c>
      <c r="AY81">
        <v>0</v>
      </c>
      <c r="AZ81">
        <v>0</v>
      </c>
      <c r="BA81">
        <f t="shared" si="1"/>
        <v>3169.6432960000002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653.11180000000002</v>
      </c>
      <c r="M82">
        <v>45</v>
      </c>
      <c r="N82">
        <v>118.125</v>
      </c>
      <c r="O82">
        <v>123.66562500000001</v>
      </c>
      <c r="P82">
        <v>118.125</v>
      </c>
      <c r="Q82">
        <v>10.56</v>
      </c>
      <c r="R82">
        <v>42.390099999999997</v>
      </c>
      <c r="S82">
        <v>26.3901</v>
      </c>
      <c r="T82">
        <v>0</v>
      </c>
      <c r="U82">
        <v>416.25</v>
      </c>
      <c r="V82">
        <v>11.66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15.6996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69.72</v>
      </c>
      <c r="AM82">
        <v>15.836040000000001</v>
      </c>
      <c r="AN82">
        <v>0.66954999999999998</v>
      </c>
      <c r="AO82">
        <v>7.0853999999999999</v>
      </c>
      <c r="AP82">
        <v>8.1983999999999995</v>
      </c>
      <c r="AQ82">
        <v>27.216000000000001</v>
      </c>
      <c r="AR82">
        <v>50.783999999999999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6.26</v>
      </c>
      <c r="AY82">
        <v>0</v>
      </c>
      <c r="AZ82">
        <v>0</v>
      </c>
      <c r="BA82">
        <f t="shared" si="1"/>
        <v>3169.6432960000002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686.44209999999998</v>
      </c>
      <c r="L83">
        <v>653.11180000000002</v>
      </c>
      <c r="M83">
        <v>45</v>
      </c>
      <c r="N83">
        <v>118.125</v>
      </c>
      <c r="O83">
        <v>123.66562500000001</v>
      </c>
      <c r="P83">
        <v>118.125</v>
      </c>
      <c r="Q83">
        <v>10.56</v>
      </c>
      <c r="R83">
        <v>42.390099999999997</v>
      </c>
      <c r="S83">
        <v>26.3901</v>
      </c>
      <c r="T83">
        <v>0</v>
      </c>
      <c r="U83">
        <v>416.25</v>
      </c>
      <c r="V83">
        <v>11.66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15.6996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69.72</v>
      </c>
      <c r="AM83">
        <v>15.836040000000001</v>
      </c>
      <c r="AN83">
        <v>0.66954999999999998</v>
      </c>
      <c r="AO83">
        <v>6.6150000000000002</v>
      </c>
      <c r="AP83">
        <v>3.0743999999999998</v>
      </c>
      <c r="AQ83">
        <v>27.216000000000001</v>
      </c>
      <c r="AR83">
        <v>50.783999999999999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6.26</v>
      </c>
      <c r="AY83">
        <v>0</v>
      </c>
      <c r="AZ83">
        <v>0</v>
      </c>
      <c r="BA83">
        <f t="shared" si="1"/>
        <v>3164.0488959999998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686.44209999999998</v>
      </c>
      <c r="L84">
        <v>653.11180000000002</v>
      </c>
      <c r="M84">
        <v>45</v>
      </c>
      <c r="N84">
        <v>118.125</v>
      </c>
      <c r="O84">
        <v>123.66562500000001</v>
      </c>
      <c r="P84">
        <v>118.125</v>
      </c>
      <c r="Q84">
        <v>10.56</v>
      </c>
      <c r="R84">
        <v>42.390099999999997</v>
      </c>
      <c r="S84">
        <v>26.3901</v>
      </c>
      <c r="T84">
        <v>0</v>
      </c>
      <c r="U84">
        <v>416.25</v>
      </c>
      <c r="V84">
        <v>11.66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15.6996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69.72</v>
      </c>
      <c r="AM84">
        <v>15.836040000000001</v>
      </c>
      <c r="AN84">
        <v>0.66954999999999998</v>
      </c>
      <c r="AO84">
        <v>6.6150000000000002</v>
      </c>
      <c r="AP84">
        <v>3.0743999999999998</v>
      </c>
      <c r="AQ84">
        <v>27.216000000000001</v>
      </c>
      <c r="AR84">
        <v>50.783999999999999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6.26</v>
      </c>
      <c r="AY84">
        <v>0</v>
      </c>
      <c r="AZ84">
        <v>0</v>
      </c>
      <c r="BA84">
        <f t="shared" si="1"/>
        <v>3164.0488959999998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686.44209999999998</v>
      </c>
      <c r="L85">
        <v>653.11180000000002</v>
      </c>
      <c r="M85">
        <v>45</v>
      </c>
      <c r="N85">
        <v>118.125</v>
      </c>
      <c r="O85">
        <v>123.66562500000001</v>
      </c>
      <c r="P85">
        <v>118.125</v>
      </c>
      <c r="Q85">
        <v>10.56</v>
      </c>
      <c r="R85">
        <v>42.390099999999997</v>
      </c>
      <c r="S85">
        <v>26.3901</v>
      </c>
      <c r="T85">
        <v>0</v>
      </c>
      <c r="U85">
        <v>416.25</v>
      </c>
      <c r="V85">
        <v>11.66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15.6996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69.72</v>
      </c>
      <c r="AM85">
        <v>15.836040000000001</v>
      </c>
      <c r="AN85">
        <v>0.66954999999999998</v>
      </c>
      <c r="AO85">
        <v>6.6150000000000002</v>
      </c>
      <c r="AP85">
        <v>3.0743999999999998</v>
      </c>
      <c r="AQ85">
        <v>27.216000000000001</v>
      </c>
      <c r="AR85">
        <v>50.783999999999999</v>
      </c>
      <c r="AS85">
        <v>31.897383000000001</v>
      </c>
      <c r="AT85">
        <v>14.420844000000001</v>
      </c>
      <c r="AU85">
        <v>0</v>
      </c>
      <c r="AV85">
        <v>0</v>
      </c>
      <c r="AW85">
        <v>0</v>
      </c>
      <c r="AX85">
        <v>6.26</v>
      </c>
      <c r="AY85">
        <v>0</v>
      </c>
      <c r="AZ85">
        <v>0</v>
      </c>
      <c r="BA85">
        <f t="shared" si="1"/>
        <v>3163.4729400000001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686.44209999999998</v>
      </c>
      <c r="L86">
        <v>653.11180000000002</v>
      </c>
      <c r="M86">
        <v>45</v>
      </c>
      <c r="N86">
        <v>118.125</v>
      </c>
      <c r="O86">
        <v>123.66562500000001</v>
      </c>
      <c r="P86">
        <v>118.125</v>
      </c>
      <c r="Q86">
        <v>10.56</v>
      </c>
      <c r="R86">
        <v>42.390099999999997</v>
      </c>
      <c r="S86">
        <v>26.3901</v>
      </c>
      <c r="T86">
        <v>0</v>
      </c>
      <c r="U86">
        <v>416.25</v>
      </c>
      <c r="V86">
        <v>11.66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15.6996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69.72</v>
      </c>
      <c r="AM86">
        <v>15.836040000000001</v>
      </c>
      <c r="AN86">
        <v>0.66954999999999998</v>
      </c>
      <c r="AO86">
        <v>6.6150000000000002</v>
      </c>
      <c r="AP86">
        <v>3.0743999999999998</v>
      </c>
      <c r="AQ86">
        <v>27.216000000000001</v>
      </c>
      <c r="AR86">
        <v>50.783999999999999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6.26</v>
      </c>
      <c r="AY86">
        <v>0</v>
      </c>
      <c r="AZ86">
        <v>0</v>
      </c>
      <c r="BA86">
        <f t="shared" si="1"/>
        <v>3122.0398959999998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686.44209999999998</v>
      </c>
      <c r="L87">
        <v>653.11180000000002</v>
      </c>
      <c r="M87">
        <v>45</v>
      </c>
      <c r="N87">
        <v>118.125</v>
      </c>
      <c r="O87">
        <v>123.66562500000001</v>
      </c>
      <c r="P87">
        <v>118.125</v>
      </c>
      <c r="Q87">
        <v>10.56</v>
      </c>
      <c r="R87">
        <v>42.390099999999997</v>
      </c>
      <c r="S87">
        <v>26.3901</v>
      </c>
      <c r="T87">
        <v>0</v>
      </c>
      <c r="U87">
        <v>416.25</v>
      </c>
      <c r="V87">
        <v>11.66</v>
      </c>
      <c r="W87">
        <v>34.799309999999998</v>
      </c>
      <c r="X87">
        <v>147.515624</v>
      </c>
      <c r="Y87">
        <v>0</v>
      </c>
      <c r="Z87">
        <v>6.5537999999999998</v>
      </c>
      <c r="AA87">
        <v>28.045000000000002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15.6996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58.1</v>
      </c>
      <c r="AM87">
        <v>10.557359999999999</v>
      </c>
      <c r="AN87">
        <v>0.66954999999999998</v>
      </c>
      <c r="AO87">
        <v>6.6150000000000002</v>
      </c>
      <c r="AP87">
        <v>3.0743999999999998</v>
      </c>
      <c r="AQ87">
        <v>18.143999999999998</v>
      </c>
      <c r="AR87">
        <v>50.783999999999999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6.26</v>
      </c>
      <c r="AY87">
        <v>0</v>
      </c>
      <c r="AZ87">
        <v>0</v>
      </c>
      <c r="BA87">
        <f t="shared" si="1"/>
        <v>3051.6936359999995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686.44209999999998</v>
      </c>
      <c r="L88">
        <v>653.11180000000002</v>
      </c>
      <c r="M88">
        <v>45</v>
      </c>
      <c r="N88">
        <v>118.125</v>
      </c>
      <c r="O88">
        <v>123.66562500000001</v>
      </c>
      <c r="P88">
        <v>118.125</v>
      </c>
      <c r="Q88">
        <v>10.56</v>
      </c>
      <c r="R88">
        <v>42.390099999999997</v>
      </c>
      <c r="S88">
        <v>26.3901</v>
      </c>
      <c r="T88">
        <v>0</v>
      </c>
      <c r="U88">
        <v>416.25</v>
      </c>
      <c r="V88">
        <v>11.66</v>
      </c>
      <c r="W88">
        <v>34.799309999999998</v>
      </c>
      <c r="X88">
        <v>147.515624</v>
      </c>
      <c r="Y88">
        <v>0</v>
      </c>
      <c r="Z88">
        <v>6.5537999999999998</v>
      </c>
      <c r="AA88">
        <v>28.045000000000002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15.6996</v>
      </c>
      <c r="AH88">
        <v>140.34540000000001</v>
      </c>
      <c r="AI88">
        <v>0</v>
      </c>
      <c r="AJ88">
        <v>0</v>
      </c>
      <c r="AK88">
        <v>51.394500000000001</v>
      </c>
      <c r="AL88">
        <v>58.1</v>
      </c>
      <c r="AM88">
        <v>10.557359999999999</v>
      </c>
      <c r="AN88">
        <v>0.66954999999999998</v>
      </c>
      <c r="AO88">
        <v>6.6150000000000002</v>
      </c>
      <c r="AP88">
        <v>8.1983999999999995</v>
      </c>
      <c r="AQ88">
        <v>18.143999999999998</v>
      </c>
      <c r="AR88">
        <v>50.783999999999999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6.26</v>
      </c>
      <c r="AY88">
        <v>0</v>
      </c>
      <c r="AZ88">
        <v>0</v>
      </c>
      <c r="BA88">
        <f t="shared" si="1"/>
        <v>3054.2716359999999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686.44209999999998</v>
      </c>
      <c r="L89">
        <v>653.11180000000002</v>
      </c>
      <c r="M89">
        <v>45</v>
      </c>
      <c r="N89">
        <v>118.125</v>
      </c>
      <c r="O89">
        <v>123.66562500000001</v>
      </c>
      <c r="P89">
        <v>118.125</v>
      </c>
      <c r="Q89">
        <v>10.56</v>
      </c>
      <c r="R89">
        <v>42.390099999999997</v>
      </c>
      <c r="S89">
        <v>26.3901</v>
      </c>
      <c r="T89">
        <v>0</v>
      </c>
      <c r="U89">
        <v>416.25</v>
      </c>
      <c r="V89">
        <v>11.66</v>
      </c>
      <c r="W89">
        <v>34.799309999999998</v>
      </c>
      <c r="X89">
        <v>147.515624</v>
      </c>
      <c r="Y89">
        <v>0</v>
      </c>
      <c r="Z89">
        <v>6.5537999999999998</v>
      </c>
      <c r="AA89">
        <v>28.045000000000002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15.6996</v>
      </c>
      <c r="AH89">
        <v>140.34540000000001</v>
      </c>
      <c r="AI89">
        <v>0</v>
      </c>
      <c r="AJ89">
        <v>0</v>
      </c>
      <c r="AK89">
        <v>51.394500000000001</v>
      </c>
      <c r="AL89">
        <v>58.1</v>
      </c>
      <c r="AM89">
        <v>10.557359999999999</v>
      </c>
      <c r="AN89">
        <v>0.66954999999999998</v>
      </c>
      <c r="AO89">
        <v>6.6150000000000002</v>
      </c>
      <c r="AP89">
        <v>8.1983999999999995</v>
      </c>
      <c r="AQ89">
        <v>18.143999999999998</v>
      </c>
      <c r="AR89">
        <v>50.783999999999999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2.74</v>
      </c>
      <c r="AY89">
        <v>0</v>
      </c>
      <c r="AZ89">
        <v>0</v>
      </c>
      <c r="BA89">
        <f t="shared" si="1"/>
        <v>3050.7516359999995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686.44209999999998</v>
      </c>
      <c r="L90">
        <v>653.11180000000002</v>
      </c>
      <c r="M90">
        <v>45</v>
      </c>
      <c r="N90">
        <v>118.125</v>
      </c>
      <c r="O90">
        <v>123.66562500000001</v>
      </c>
      <c r="P90">
        <v>118.125</v>
      </c>
      <c r="Q90">
        <v>10.56</v>
      </c>
      <c r="R90">
        <v>42.390099999999997</v>
      </c>
      <c r="S90">
        <v>26.3901</v>
      </c>
      <c r="T90">
        <v>0</v>
      </c>
      <c r="U90">
        <v>416.25</v>
      </c>
      <c r="V90">
        <v>11.66</v>
      </c>
      <c r="W90">
        <v>34.799309999999998</v>
      </c>
      <c r="X90">
        <v>147.515624</v>
      </c>
      <c r="Y90">
        <v>0</v>
      </c>
      <c r="Z90">
        <v>6.5537999999999998</v>
      </c>
      <c r="AA90">
        <v>28.045000000000002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15.6996</v>
      </c>
      <c r="AH90">
        <v>140.34540000000001</v>
      </c>
      <c r="AI90">
        <v>0</v>
      </c>
      <c r="AJ90">
        <v>0</v>
      </c>
      <c r="AK90">
        <v>51.394500000000001</v>
      </c>
      <c r="AL90">
        <v>58.1</v>
      </c>
      <c r="AM90">
        <v>10.557359999999999</v>
      </c>
      <c r="AN90">
        <v>0.66954999999999998</v>
      </c>
      <c r="AO90">
        <v>6.6150000000000002</v>
      </c>
      <c r="AP90">
        <v>8.1983999999999995</v>
      </c>
      <c r="AQ90">
        <v>18.143999999999998</v>
      </c>
      <c r="AR90">
        <v>50.783999999999999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2.74</v>
      </c>
      <c r="AY90">
        <v>0</v>
      </c>
      <c r="AZ90">
        <v>0</v>
      </c>
      <c r="BA90">
        <f t="shared" si="1"/>
        <v>3050.7516359999995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686.44209999999998</v>
      </c>
      <c r="L91">
        <v>653.11180000000002</v>
      </c>
      <c r="M91">
        <v>45</v>
      </c>
      <c r="N91">
        <v>118.125</v>
      </c>
      <c r="O91">
        <v>123.66562500000001</v>
      </c>
      <c r="P91">
        <v>118.125</v>
      </c>
      <c r="Q91">
        <v>10.56</v>
      </c>
      <c r="R91">
        <v>42.390099999999997</v>
      </c>
      <c r="S91">
        <v>26.3901</v>
      </c>
      <c r="T91">
        <v>0</v>
      </c>
      <c r="U91">
        <v>416.25</v>
      </c>
      <c r="V91">
        <v>11.66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15.6996</v>
      </c>
      <c r="AH91">
        <v>140.34540000000001</v>
      </c>
      <c r="AI91">
        <v>0</v>
      </c>
      <c r="AJ91">
        <v>0</v>
      </c>
      <c r="AK91">
        <v>51.394500000000001</v>
      </c>
      <c r="AL91">
        <v>58.1</v>
      </c>
      <c r="AM91">
        <v>15.836040000000001</v>
      </c>
      <c r="AN91">
        <v>0.66954999999999998</v>
      </c>
      <c r="AO91">
        <v>6.9089999999999998</v>
      </c>
      <c r="AP91">
        <v>8.1983999999999995</v>
      </c>
      <c r="AQ91">
        <v>27.216000000000001</v>
      </c>
      <c r="AR91">
        <v>50.783999999999999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2.74</v>
      </c>
      <c r="AY91">
        <v>0</v>
      </c>
      <c r="AZ91">
        <v>0</v>
      </c>
      <c r="BA91">
        <f t="shared" si="1"/>
        <v>3104.6798960000001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686.44209999999998</v>
      </c>
      <c r="L92">
        <v>653.11180000000002</v>
      </c>
      <c r="M92">
        <v>45</v>
      </c>
      <c r="N92">
        <v>118.125</v>
      </c>
      <c r="O92">
        <v>123.66562500000001</v>
      </c>
      <c r="P92">
        <v>118.125</v>
      </c>
      <c r="Q92">
        <v>10.56</v>
      </c>
      <c r="R92">
        <v>42.390099999999997</v>
      </c>
      <c r="S92">
        <v>26.3901</v>
      </c>
      <c r="T92">
        <v>0</v>
      </c>
      <c r="U92">
        <v>416.25</v>
      </c>
      <c r="V92">
        <v>11.66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15.6996</v>
      </c>
      <c r="AH92">
        <v>140.34540000000001</v>
      </c>
      <c r="AI92">
        <v>0</v>
      </c>
      <c r="AJ92">
        <v>0</v>
      </c>
      <c r="AK92">
        <v>51.394500000000001</v>
      </c>
      <c r="AL92">
        <v>58.1</v>
      </c>
      <c r="AM92">
        <v>15.836040000000001</v>
      </c>
      <c r="AN92">
        <v>0.66954999999999998</v>
      </c>
      <c r="AO92">
        <v>6.9089999999999998</v>
      </c>
      <c r="AP92">
        <v>3.0743999999999998</v>
      </c>
      <c r="AQ92">
        <v>27.216000000000001</v>
      </c>
      <c r="AR92">
        <v>50.783999999999999</v>
      </c>
      <c r="AS92">
        <v>31.897383000000001</v>
      </c>
      <c r="AT92">
        <v>14.364635</v>
      </c>
      <c r="AU92">
        <v>0</v>
      </c>
      <c r="AV92">
        <v>0</v>
      </c>
      <c r="AW92">
        <v>0</v>
      </c>
      <c r="AX92">
        <v>2.74</v>
      </c>
      <c r="AY92">
        <v>0</v>
      </c>
      <c r="AZ92">
        <v>0</v>
      </c>
      <c r="BA92">
        <f t="shared" si="1"/>
        <v>3098.9237309999999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686.44209999999998</v>
      </c>
      <c r="L93">
        <v>653.11180000000002</v>
      </c>
      <c r="M93">
        <v>45</v>
      </c>
      <c r="N93">
        <v>118.125</v>
      </c>
      <c r="O93">
        <v>123.66562500000001</v>
      </c>
      <c r="P93">
        <v>118.125</v>
      </c>
      <c r="Q93">
        <v>10.56</v>
      </c>
      <c r="R93">
        <v>42.390099999999997</v>
      </c>
      <c r="S93">
        <v>26.3901</v>
      </c>
      <c r="T93">
        <v>0</v>
      </c>
      <c r="U93">
        <v>416.25</v>
      </c>
      <c r="V93">
        <v>11.66</v>
      </c>
      <c r="W93">
        <v>34.799309999999998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15.6996</v>
      </c>
      <c r="AH93">
        <v>140.34540000000001</v>
      </c>
      <c r="AI93">
        <v>0</v>
      </c>
      <c r="AJ93">
        <v>0</v>
      </c>
      <c r="AK93">
        <v>51.394500000000001</v>
      </c>
      <c r="AL93">
        <v>58.1</v>
      </c>
      <c r="AM93">
        <v>15.836040000000001</v>
      </c>
      <c r="AN93">
        <v>0.66954999999999998</v>
      </c>
      <c r="AO93">
        <v>6.9089999999999998</v>
      </c>
      <c r="AP93">
        <v>3.0743999999999998</v>
      </c>
      <c r="AQ93">
        <v>27.216000000000001</v>
      </c>
      <c r="AR93">
        <v>50.783999999999999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2.74</v>
      </c>
      <c r="AY93">
        <v>0</v>
      </c>
      <c r="AZ93">
        <v>0</v>
      </c>
      <c r="BA93">
        <f t="shared" si="1"/>
        <v>3099.5558959999998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686.44209999999998</v>
      </c>
      <c r="L94">
        <v>653.11180000000002</v>
      </c>
      <c r="M94">
        <v>45</v>
      </c>
      <c r="N94">
        <v>118.125</v>
      </c>
      <c r="O94">
        <v>123.66562500000001</v>
      </c>
      <c r="P94">
        <v>118.125</v>
      </c>
      <c r="Q94">
        <v>10.56</v>
      </c>
      <c r="R94">
        <v>42.390099999999997</v>
      </c>
      <c r="S94">
        <v>26.3901</v>
      </c>
      <c r="T94">
        <v>0</v>
      </c>
      <c r="U94">
        <v>416.25</v>
      </c>
      <c r="V94">
        <v>11.66</v>
      </c>
      <c r="W94">
        <v>34.799309999999998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15.6996</v>
      </c>
      <c r="AH94">
        <v>140.34540000000001</v>
      </c>
      <c r="AI94">
        <v>0</v>
      </c>
      <c r="AJ94">
        <v>0</v>
      </c>
      <c r="AK94">
        <v>51.394500000000001</v>
      </c>
      <c r="AL94">
        <v>58.1</v>
      </c>
      <c r="AM94">
        <v>15.836040000000001</v>
      </c>
      <c r="AN94">
        <v>0.66954999999999998</v>
      </c>
      <c r="AO94">
        <v>6.9089999999999998</v>
      </c>
      <c r="AP94">
        <v>3.0743999999999998</v>
      </c>
      <c r="AQ94">
        <v>27.216000000000001</v>
      </c>
      <c r="AR94">
        <v>50.783999999999999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2.74</v>
      </c>
      <c r="AY94">
        <v>0</v>
      </c>
      <c r="AZ94">
        <v>0</v>
      </c>
      <c r="BA94">
        <f t="shared" si="1"/>
        <v>3099.5558959999998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686.44209999999998</v>
      </c>
      <c r="L95">
        <v>653.11180000000002</v>
      </c>
      <c r="M95">
        <v>45</v>
      </c>
      <c r="N95">
        <v>118.125</v>
      </c>
      <c r="O95">
        <v>123.66562500000001</v>
      </c>
      <c r="P95">
        <v>118.125</v>
      </c>
      <c r="Q95">
        <v>10.56</v>
      </c>
      <c r="R95">
        <v>42.390099999999997</v>
      </c>
      <c r="S95">
        <v>26.3901</v>
      </c>
      <c r="T95">
        <v>0</v>
      </c>
      <c r="U95">
        <v>416.25</v>
      </c>
      <c r="V95">
        <v>11.66</v>
      </c>
      <c r="W95">
        <v>34.799309999999998</v>
      </c>
      <c r="X95">
        <v>147.515624</v>
      </c>
      <c r="Y95">
        <v>0</v>
      </c>
      <c r="Z95">
        <v>13.09</v>
      </c>
      <c r="AA95">
        <v>28.045000000000002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17.748000000000001</v>
      </c>
      <c r="AG95">
        <v>15.6996</v>
      </c>
      <c r="AH95">
        <v>140.34540000000001</v>
      </c>
      <c r="AI95">
        <v>0</v>
      </c>
      <c r="AJ95">
        <v>0</v>
      </c>
      <c r="AK95">
        <v>51.394500000000001</v>
      </c>
      <c r="AL95">
        <v>58.1</v>
      </c>
      <c r="AM95">
        <v>10.557359999999999</v>
      </c>
      <c r="AN95">
        <v>0.66954999999999998</v>
      </c>
      <c r="AO95">
        <v>6.9089999999999998</v>
      </c>
      <c r="AP95">
        <v>3.0743999999999998</v>
      </c>
      <c r="AQ95">
        <v>18.143999999999998</v>
      </c>
      <c r="AR95">
        <v>50.783999999999999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2.74</v>
      </c>
      <c r="AY95">
        <v>0</v>
      </c>
      <c r="AZ95">
        <v>0</v>
      </c>
      <c r="BA95">
        <f t="shared" si="1"/>
        <v>3043.5838359999998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686.44209999999998</v>
      </c>
      <c r="L96">
        <v>653.11180000000002</v>
      </c>
      <c r="M96">
        <v>45</v>
      </c>
      <c r="N96">
        <v>118.125</v>
      </c>
      <c r="O96">
        <v>123.66562500000001</v>
      </c>
      <c r="P96">
        <v>118.125</v>
      </c>
      <c r="Q96">
        <v>10.56</v>
      </c>
      <c r="R96">
        <v>42.390099999999997</v>
      </c>
      <c r="S96">
        <v>26.3901</v>
      </c>
      <c r="T96">
        <v>0</v>
      </c>
      <c r="U96">
        <v>416.25</v>
      </c>
      <c r="V96">
        <v>11.66</v>
      </c>
      <c r="W96">
        <v>34.799309999999998</v>
      </c>
      <c r="X96">
        <v>147.515624</v>
      </c>
      <c r="Y96">
        <v>0</v>
      </c>
      <c r="Z96">
        <v>13.09</v>
      </c>
      <c r="AA96">
        <v>28.045000000000002</v>
      </c>
      <c r="AB96">
        <v>39.510120000000001</v>
      </c>
      <c r="AC96">
        <v>29.062808</v>
      </c>
      <c r="AD96">
        <v>27.3447</v>
      </c>
      <c r="AE96">
        <v>44.648400000000002</v>
      </c>
      <c r="AF96">
        <v>17.748000000000001</v>
      </c>
      <c r="AG96">
        <v>15.6996</v>
      </c>
      <c r="AH96">
        <v>140.34540000000001</v>
      </c>
      <c r="AI96">
        <v>0</v>
      </c>
      <c r="AJ96">
        <v>0</v>
      </c>
      <c r="AK96">
        <v>51.394500000000001</v>
      </c>
      <c r="AL96">
        <v>58.1</v>
      </c>
      <c r="AM96">
        <v>10.557359999999999</v>
      </c>
      <c r="AN96">
        <v>0.66954999999999998</v>
      </c>
      <c r="AO96">
        <v>6.9089999999999998</v>
      </c>
      <c r="AP96">
        <v>3.0743999999999998</v>
      </c>
      <c r="AQ96">
        <v>18.143999999999998</v>
      </c>
      <c r="AR96">
        <v>50.783999999999999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2.74</v>
      </c>
      <c r="AY96">
        <v>0</v>
      </c>
      <c r="AZ96">
        <v>0</v>
      </c>
      <c r="BA96">
        <f t="shared" si="1"/>
        <v>3038.7956799999997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686.44209999999998</v>
      </c>
      <c r="L97">
        <v>653.11180000000002</v>
      </c>
      <c r="M97">
        <v>45</v>
      </c>
      <c r="N97">
        <v>118.125</v>
      </c>
      <c r="O97">
        <v>123.66562500000001</v>
      </c>
      <c r="P97">
        <v>118.125</v>
      </c>
      <c r="Q97">
        <v>10.56</v>
      </c>
      <c r="R97">
        <v>42.390099999999997</v>
      </c>
      <c r="S97">
        <v>26.3901</v>
      </c>
      <c r="T97">
        <v>0</v>
      </c>
      <c r="U97">
        <v>416.25</v>
      </c>
      <c r="V97">
        <v>11.66</v>
      </c>
      <c r="W97">
        <v>34.799309999999998</v>
      </c>
      <c r="X97">
        <v>147.515624</v>
      </c>
      <c r="Y97">
        <v>0</v>
      </c>
      <c r="Z97">
        <v>6.49</v>
      </c>
      <c r="AA97">
        <v>28.045000000000002</v>
      </c>
      <c r="AB97">
        <v>39.510120000000001</v>
      </c>
      <c r="AC97">
        <v>29.062808</v>
      </c>
      <c r="AD97">
        <v>27.3447</v>
      </c>
      <c r="AE97">
        <v>44.520099999999999</v>
      </c>
      <c r="AF97">
        <v>17.748000000000001</v>
      </c>
      <c r="AG97">
        <v>15.6996</v>
      </c>
      <c r="AH97">
        <v>140.34540000000001</v>
      </c>
      <c r="AI97">
        <v>0</v>
      </c>
      <c r="AJ97">
        <v>0</v>
      </c>
      <c r="AK97">
        <v>51.394500000000001</v>
      </c>
      <c r="AL97">
        <v>58.1</v>
      </c>
      <c r="AM97">
        <v>10.557359999999999</v>
      </c>
      <c r="AN97">
        <v>0.66954999999999998</v>
      </c>
      <c r="AO97">
        <v>6.9089999999999998</v>
      </c>
      <c r="AP97">
        <v>3.0743999999999998</v>
      </c>
      <c r="AQ97">
        <v>18.143999999999998</v>
      </c>
      <c r="AR97">
        <v>50.783999999999999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2.74</v>
      </c>
      <c r="AY97">
        <v>0</v>
      </c>
      <c r="AZ97">
        <v>0</v>
      </c>
      <c r="BA97">
        <f t="shared" si="1"/>
        <v>3032.0673799999995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686.44209999999998</v>
      </c>
      <c r="L98">
        <v>653.11180000000002</v>
      </c>
      <c r="M98">
        <v>45</v>
      </c>
      <c r="N98">
        <v>118.125</v>
      </c>
      <c r="O98">
        <v>123.66562500000001</v>
      </c>
      <c r="P98">
        <v>118.125</v>
      </c>
      <c r="Q98">
        <v>10.56</v>
      </c>
      <c r="R98">
        <v>42.390099999999997</v>
      </c>
      <c r="S98">
        <v>26.3901</v>
      </c>
      <c r="T98">
        <v>0</v>
      </c>
      <c r="U98">
        <v>416.25</v>
      </c>
      <c r="V98">
        <v>11.66</v>
      </c>
      <c r="W98">
        <v>34.799309999999998</v>
      </c>
      <c r="X98">
        <v>147.515624</v>
      </c>
      <c r="Y98">
        <v>0</v>
      </c>
      <c r="Z98">
        <v>6.49</v>
      </c>
      <c r="AA98">
        <v>28.045000000000002</v>
      </c>
      <c r="AB98">
        <v>39.510120000000001</v>
      </c>
      <c r="AC98">
        <v>29.062808</v>
      </c>
      <c r="AD98">
        <v>27.3447</v>
      </c>
      <c r="AE98">
        <v>44.520099999999999</v>
      </c>
      <c r="AF98">
        <v>17.748000000000001</v>
      </c>
      <c r="AG98">
        <v>15.6996</v>
      </c>
      <c r="AH98">
        <v>140.34540000000001</v>
      </c>
      <c r="AI98">
        <v>0</v>
      </c>
      <c r="AJ98">
        <v>0</v>
      </c>
      <c r="AK98">
        <v>51.394500000000001</v>
      </c>
      <c r="AL98">
        <v>58.1</v>
      </c>
      <c r="AM98">
        <v>10.557359999999999</v>
      </c>
      <c r="AN98">
        <v>0.66954999999999998</v>
      </c>
      <c r="AO98">
        <v>6.9089999999999998</v>
      </c>
      <c r="AP98">
        <v>3.0743999999999998</v>
      </c>
      <c r="AQ98">
        <v>18.143999999999998</v>
      </c>
      <c r="AR98">
        <v>50.783999999999999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2.74</v>
      </c>
      <c r="AY98">
        <v>0</v>
      </c>
      <c r="AZ98">
        <v>0</v>
      </c>
      <c r="BA98">
        <f t="shared" si="1"/>
        <v>3032.0673799999995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15.420292550000003</v>
      </c>
      <c r="L99">
        <f t="shared" si="2"/>
        <v>14.309295349999987</v>
      </c>
      <c r="M99">
        <f t="shared" si="2"/>
        <v>1.08</v>
      </c>
      <c r="N99">
        <f t="shared" si="2"/>
        <v>2.835</v>
      </c>
      <c r="O99">
        <f t="shared" si="2"/>
        <v>2.9679749999999947</v>
      </c>
      <c r="P99">
        <f t="shared" si="2"/>
        <v>2.9362499999999998</v>
      </c>
      <c r="Q99">
        <f t="shared" si="2"/>
        <v>0.25259889999999935</v>
      </c>
      <c r="R99">
        <f t="shared" si="2"/>
        <v>1.0144788500000013</v>
      </c>
      <c r="S99">
        <f t="shared" si="2"/>
        <v>0.63151085000000096</v>
      </c>
      <c r="T99">
        <f t="shared" si="2"/>
        <v>0</v>
      </c>
      <c r="U99">
        <f t="shared" si="2"/>
        <v>9.8538750000000004</v>
      </c>
      <c r="V99">
        <f t="shared" si="2"/>
        <v>0.27983999999999998</v>
      </c>
      <c r="W99">
        <f t="shared" si="2"/>
        <v>0.88738240499999954</v>
      </c>
      <c r="X99">
        <f t="shared" si="2"/>
        <v>3.540374975999995</v>
      </c>
      <c r="Y99">
        <f t="shared" si="2"/>
        <v>0</v>
      </c>
      <c r="Z99">
        <f t="shared" si="2"/>
        <v>0.23111935000000006</v>
      </c>
      <c r="AA99">
        <f t="shared" si="2"/>
        <v>0.37919447000000001</v>
      </c>
      <c r="AB99">
        <f t="shared" si="2"/>
        <v>0.69337994499999933</v>
      </c>
      <c r="AC99">
        <f t="shared" si="2"/>
        <v>0.51066714399999891</v>
      </c>
      <c r="AD99">
        <f t="shared" si="2"/>
        <v>0.55145145000000018</v>
      </c>
      <c r="AE99">
        <f t="shared" si="2"/>
        <v>1.1351380989999993</v>
      </c>
      <c r="AF99">
        <f t="shared" si="2"/>
        <v>0.31502700000000033</v>
      </c>
      <c r="AG99">
        <f t="shared" si="2"/>
        <v>0.37679039999999958</v>
      </c>
      <c r="AH99">
        <f t="shared" si="2"/>
        <v>2.2319606250000015</v>
      </c>
      <c r="AI99">
        <f t="shared" si="2"/>
        <v>0.14734975</v>
      </c>
      <c r="AJ99">
        <f t="shared" si="2"/>
        <v>0</v>
      </c>
      <c r="AK99">
        <f t="shared" si="2"/>
        <v>1.2334680000000007</v>
      </c>
      <c r="AL99">
        <f t="shared" si="2"/>
        <v>1.2601889999999998</v>
      </c>
      <c r="AM99">
        <f t="shared" si="2"/>
        <v>0.15996000000000013</v>
      </c>
      <c r="AN99">
        <f t="shared" si="2"/>
        <v>1.6069200000000013E-2</v>
      </c>
      <c r="AO99">
        <f t="shared" si="2"/>
        <v>0.16653629999999994</v>
      </c>
      <c r="AP99">
        <f t="shared" si="2"/>
        <v>8.211209999999998E-2</v>
      </c>
      <c r="AQ99">
        <f t="shared" si="2"/>
        <v>0.41705999999999965</v>
      </c>
      <c r="AR99">
        <f t="shared" si="2"/>
        <v>1.215779999999999</v>
      </c>
      <c r="AS99">
        <f t="shared" si="2"/>
        <v>0.76912080299999996</v>
      </c>
      <c r="AT99">
        <f t="shared" si="2"/>
        <v>0.35222574499999948</v>
      </c>
      <c r="AU99">
        <f t="shared" si="2"/>
        <v>0</v>
      </c>
      <c r="AV99">
        <f t="shared" si="2"/>
        <v>0</v>
      </c>
      <c r="AW99">
        <f t="shared" si="2"/>
        <v>1E-3</v>
      </c>
      <c r="AX99">
        <f t="shared" si="2"/>
        <v>5.0642500000000014E-2</v>
      </c>
      <c r="AY99">
        <f t="shared" si="2"/>
        <v>0</v>
      </c>
      <c r="AZ99">
        <f t="shared" si="2"/>
        <v>0</v>
      </c>
      <c r="BA99">
        <f t="shared" si="1"/>
        <v>68.311115762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2.9009999999999998</v>
      </c>
      <c r="K3">
        <v>655.01785400000006</v>
      </c>
      <c r="L3">
        <v>631.55911100000003</v>
      </c>
      <c r="M3">
        <v>43.515000000000001</v>
      </c>
      <c r="N3">
        <v>114.22687500000001</v>
      </c>
      <c r="O3">
        <v>119.584659</v>
      </c>
      <c r="P3">
        <v>120.754125</v>
      </c>
      <c r="Q3">
        <v>10.21152</v>
      </c>
      <c r="R3">
        <v>40.991227000000002</v>
      </c>
      <c r="S3">
        <v>25.519227000000001</v>
      </c>
      <c r="T3">
        <v>0</v>
      </c>
      <c r="U3">
        <v>391.63499999999999</v>
      </c>
      <c r="V3">
        <v>11.275219999999999</v>
      </c>
      <c r="W3">
        <v>44.867910000000002</v>
      </c>
      <c r="X3">
        <v>142.64760799999999</v>
      </c>
      <c r="Y3">
        <v>0</v>
      </c>
      <c r="Z3">
        <v>6.3375250000000003</v>
      </c>
      <c r="AA3">
        <v>27.119515</v>
      </c>
      <c r="AB3">
        <v>25.393516999999999</v>
      </c>
      <c r="AC3">
        <v>18.716943000000001</v>
      </c>
      <c r="AD3">
        <v>26.442325</v>
      </c>
      <c r="AE3">
        <v>44.043466000000002</v>
      </c>
      <c r="AF3">
        <v>17.162316000000001</v>
      </c>
      <c r="AG3">
        <v>15.181513000000001</v>
      </c>
      <c r="AH3">
        <v>113.09500199999999</v>
      </c>
      <c r="AI3">
        <v>0</v>
      </c>
      <c r="AJ3">
        <v>0</v>
      </c>
      <c r="AK3">
        <v>49.698481999999998</v>
      </c>
      <c r="AL3">
        <v>77.532126000000005</v>
      </c>
      <c r="AM3">
        <v>10.208966999999999</v>
      </c>
      <c r="AN3">
        <v>0.647455</v>
      </c>
      <c r="AO3">
        <v>6.1692669999999996</v>
      </c>
      <c r="AP3">
        <v>2.9729450000000002</v>
      </c>
      <c r="AQ3">
        <v>16.814195999999999</v>
      </c>
      <c r="AR3">
        <v>48.040559999999999</v>
      </c>
      <c r="AS3">
        <v>31.999887000000001</v>
      </c>
      <c r="AT3">
        <v>14.501906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2906.7842489999994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2.9009999999999998</v>
      </c>
      <c r="K4">
        <v>655.01785400000006</v>
      </c>
      <c r="L4">
        <v>631.55911100000003</v>
      </c>
      <c r="M4">
        <v>43.515000000000001</v>
      </c>
      <c r="N4">
        <v>114.22687500000001</v>
      </c>
      <c r="O4">
        <v>119.584659</v>
      </c>
      <c r="P4">
        <v>120.754125</v>
      </c>
      <c r="Q4">
        <v>10.21152</v>
      </c>
      <c r="R4">
        <v>40.991227000000002</v>
      </c>
      <c r="S4">
        <v>25.519227000000001</v>
      </c>
      <c r="T4">
        <v>0</v>
      </c>
      <c r="U4">
        <v>391.63499999999999</v>
      </c>
      <c r="V4">
        <v>11.275219999999999</v>
      </c>
      <c r="W4">
        <v>44.867910000000002</v>
      </c>
      <c r="X4">
        <v>142.64760799999999</v>
      </c>
      <c r="Y4">
        <v>0</v>
      </c>
      <c r="Z4">
        <v>6.3375250000000003</v>
      </c>
      <c r="AA4">
        <v>21.542826000000002</v>
      </c>
      <c r="AB4">
        <v>25.393516999999999</v>
      </c>
      <c r="AC4">
        <v>18.716943000000001</v>
      </c>
      <c r="AD4">
        <v>26.442325</v>
      </c>
      <c r="AE4">
        <v>44.043466000000002</v>
      </c>
      <c r="AF4">
        <v>17.162316000000001</v>
      </c>
      <c r="AG4">
        <v>15.181513000000001</v>
      </c>
      <c r="AH4">
        <v>90.476000999999997</v>
      </c>
      <c r="AI4">
        <v>0</v>
      </c>
      <c r="AJ4">
        <v>0</v>
      </c>
      <c r="AK4">
        <v>49.698481999999998</v>
      </c>
      <c r="AL4">
        <v>77.532126000000005</v>
      </c>
      <c r="AM4">
        <v>10.208966999999999</v>
      </c>
      <c r="AN4">
        <v>0.647455</v>
      </c>
      <c r="AO4">
        <v>6.1692669999999996</v>
      </c>
      <c r="AP4">
        <v>2.9729450000000002</v>
      </c>
      <c r="AQ4">
        <v>16.814195999999999</v>
      </c>
      <c r="AR4">
        <v>48.040559999999999</v>
      </c>
      <c r="AS4">
        <v>31.999887000000001</v>
      </c>
      <c r="AT4">
        <v>14.473348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2878.5600009999994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2.9009999999999998</v>
      </c>
      <c r="K5">
        <v>655.01785400000006</v>
      </c>
      <c r="L5">
        <v>631.55911100000003</v>
      </c>
      <c r="M5">
        <v>43.515000000000001</v>
      </c>
      <c r="N5">
        <v>114.22687500000001</v>
      </c>
      <c r="O5">
        <v>119.584659</v>
      </c>
      <c r="P5">
        <v>120.754125</v>
      </c>
      <c r="Q5">
        <v>10.21152</v>
      </c>
      <c r="R5">
        <v>40.991227000000002</v>
      </c>
      <c r="S5">
        <v>25.519227000000001</v>
      </c>
      <c r="T5">
        <v>0</v>
      </c>
      <c r="U5">
        <v>391.63499999999999</v>
      </c>
      <c r="V5">
        <v>11.275219999999999</v>
      </c>
      <c r="W5">
        <v>44.867910000000002</v>
      </c>
      <c r="X5">
        <v>142.64760799999999</v>
      </c>
      <c r="Y5">
        <v>0</v>
      </c>
      <c r="Z5">
        <v>6.3375250000000003</v>
      </c>
      <c r="AA5">
        <v>13.585730999999999</v>
      </c>
      <c r="AB5">
        <v>25.393516999999999</v>
      </c>
      <c r="AC5">
        <v>18.716943000000001</v>
      </c>
      <c r="AD5">
        <v>26.442325</v>
      </c>
      <c r="AE5">
        <v>44.043466000000002</v>
      </c>
      <c r="AF5">
        <v>17.162316000000001</v>
      </c>
      <c r="AG5">
        <v>15.181513000000001</v>
      </c>
      <c r="AH5">
        <v>67.857000999999997</v>
      </c>
      <c r="AI5">
        <v>0</v>
      </c>
      <c r="AJ5">
        <v>0</v>
      </c>
      <c r="AK5">
        <v>49.698481999999998</v>
      </c>
      <c r="AL5">
        <v>77.532126000000005</v>
      </c>
      <c r="AM5">
        <v>10.208966999999999</v>
      </c>
      <c r="AN5">
        <v>0.647455</v>
      </c>
      <c r="AO5">
        <v>5.9702580000000003</v>
      </c>
      <c r="AP5">
        <v>2.9729450000000002</v>
      </c>
      <c r="AQ5">
        <v>16.814195999999999</v>
      </c>
      <c r="AR5">
        <v>48.040559999999999</v>
      </c>
      <c r="AS5">
        <v>31.999887000000001</v>
      </c>
      <c r="AT5">
        <v>14.501906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2847.8134549999991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2.9009999999999998</v>
      </c>
      <c r="K6">
        <v>655.01785400000006</v>
      </c>
      <c r="L6">
        <v>631.55911100000003</v>
      </c>
      <c r="M6">
        <v>43.515000000000001</v>
      </c>
      <c r="N6">
        <v>114.22687500000001</v>
      </c>
      <c r="O6">
        <v>119.584659</v>
      </c>
      <c r="P6">
        <v>120.754125</v>
      </c>
      <c r="Q6">
        <v>10.21152</v>
      </c>
      <c r="R6">
        <v>40.991227000000002</v>
      </c>
      <c r="S6">
        <v>25.519227000000001</v>
      </c>
      <c r="T6">
        <v>0</v>
      </c>
      <c r="U6">
        <v>391.63499999999999</v>
      </c>
      <c r="V6">
        <v>11.275219999999999</v>
      </c>
      <c r="W6">
        <v>44.867910000000002</v>
      </c>
      <c r="X6">
        <v>142.64760799999999</v>
      </c>
      <c r="Y6">
        <v>0</v>
      </c>
      <c r="Z6">
        <v>6.3375250000000003</v>
      </c>
      <c r="AA6">
        <v>13.585730999999999</v>
      </c>
      <c r="AB6">
        <v>25.393516999999999</v>
      </c>
      <c r="AC6">
        <v>18.716943000000001</v>
      </c>
      <c r="AD6">
        <v>26.442325</v>
      </c>
      <c r="AE6">
        <v>44.043466000000002</v>
      </c>
      <c r="AF6">
        <v>17.162316000000001</v>
      </c>
      <c r="AG6">
        <v>15.181513000000001</v>
      </c>
      <c r="AH6">
        <v>67.857000999999997</v>
      </c>
      <c r="AI6">
        <v>0</v>
      </c>
      <c r="AJ6">
        <v>0</v>
      </c>
      <c r="AK6">
        <v>49.698481999999998</v>
      </c>
      <c r="AL6">
        <v>77.532126000000005</v>
      </c>
      <c r="AM6">
        <v>10.208966999999999</v>
      </c>
      <c r="AN6">
        <v>0.647455</v>
      </c>
      <c r="AO6">
        <v>5.9702580000000003</v>
      </c>
      <c r="AP6">
        <v>2.9729450000000002</v>
      </c>
      <c r="AQ6">
        <v>16.814195999999999</v>
      </c>
      <c r="AR6">
        <v>48.040559999999999</v>
      </c>
      <c r="AS6">
        <v>31.999887000000001</v>
      </c>
      <c r="AT6">
        <v>14.501906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2847.8134549999991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2.9009999999999998</v>
      </c>
      <c r="K7">
        <v>655.01785400000006</v>
      </c>
      <c r="L7">
        <v>631.55911100000003</v>
      </c>
      <c r="M7">
        <v>43.515000000000001</v>
      </c>
      <c r="N7">
        <v>114.22687500000001</v>
      </c>
      <c r="O7">
        <v>119.584659</v>
      </c>
      <c r="P7">
        <v>120.754125</v>
      </c>
      <c r="Q7">
        <v>10.21152</v>
      </c>
      <c r="R7">
        <v>40.991227000000002</v>
      </c>
      <c r="S7">
        <v>25.519227000000001</v>
      </c>
      <c r="T7">
        <v>0</v>
      </c>
      <c r="U7">
        <v>391.63499999999999</v>
      </c>
      <c r="V7">
        <v>11.275219999999999</v>
      </c>
      <c r="W7">
        <v>44.867910000000002</v>
      </c>
      <c r="X7">
        <v>142.64760799999999</v>
      </c>
      <c r="Y7">
        <v>0</v>
      </c>
      <c r="Z7">
        <v>6.3375250000000003</v>
      </c>
      <c r="AA7">
        <v>13.585730999999999</v>
      </c>
      <c r="AB7">
        <v>25.393516999999999</v>
      </c>
      <c r="AC7">
        <v>18.716943000000001</v>
      </c>
      <c r="AD7">
        <v>26.442325</v>
      </c>
      <c r="AE7">
        <v>44.043466000000002</v>
      </c>
      <c r="AF7">
        <v>8.5811580000000003</v>
      </c>
      <c r="AG7">
        <v>15.181513000000001</v>
      </c>
      <c r="AH7">
        <v>67.857000999999997</v>
      </c>
      <c r="AI7">
        <v>0</v>
      </c>
      <c r="AJ7">
        <v>0</v>
      </c>
      <c r="AK7">
        <v>49.698481999999998</v>
      </c>
      <c r="AL7">
        <v>77.532126000000005</v>
      </c>
      <c r="AM7">
        <v>9.0230770000000007</v>
      </c>
      <c r="AN7">
        <v>0.647455</v>
      </c>
      <c r="AO7">
        <v>5.9702580000000003</v>
      </c>
      <c r="AP7">
        <v>2.9729450000000002</v>
      </c>
      <c r="AQ7">
        <v>16.814195999999999</v>
      </c>
      <c r="AR7">
        <v>48.040559999999999</v>
      </c>
      <c r="AS7">
        <v>30.844768999999999</v>
      </c>
      <c r="AT7">
        <v>13.707579000000001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2836.0969619999987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2.9009999999999998</v>
      </c>
      <c r="K8">
        <v>655.01785400000006</v>
      </c>
      <c r="L8">
        <v>631.55911100000003</v>
      </c>
      <c r="M8">
        <v>43.515000000000001</v>
      </c>
      <c r="N8">
        <v>114.22687500000001</v>
      </c>
      <c r="O8">
        <v>119.584659</v>
      </c>
      <c r="P8">
        <v>120.754125</v>
      </c>
      <c r="Q8">
        <v>10.21152</v>
      </c>
      <c r="R8">
        <v>40.991227000000002</v>
      </c>
      <c r="S8">
        <v>25.519227000000001</v>
      </c>
      <c r="T8">
        <v>0</v>
      </c>
      <c r="U8">
        <v>391.63499999999999</v>
      </c>
      <c r="V8">
        <v>11.275219999999999</v>
      </c>
      <c r="W8">
        <v>44.867910000000002</v>
      </c>
      <c r="X8">
        <v>142.64760799999999</v>
      </c>
      <c r="Y8">
        <v>0</v>
      </c>
      <c r="Z8">
        <v>6.3375250000000003</v>
      </c>
      <c r="AA8">
        <v>13.585730999999999</v>
      </c>
      <c r="AB8">
        <v>25.393516999999999</v>
      </c>
      <c r="AC8">
        <v>18.716943000000001</v>
      </c>
      <c r="AD8">
        <v>26.442325</v>
      </c>
      <c r="AE8">
        <v>44.043466000000002</v>
      </c>
      <c r="AF8">
        <v>8.5811580000000003</v>
      </c>
      <c r="AG8">
        <v>15.181513000000001</v>
      </c>
      <c r="AH8">
        <v>67.857000999999997</v>
      </c>
      <c r="AI8">
        <v>0</v>
      </c>
      <c r="AJ8">
        <v>0</v>
      </c>
      <c r="AK8">
        <v>49.698481999999998</v>
      </c>
      <c r="AL8">
        <v>77.532126000000005</v>
      </c>
      <c r="AM8">
        <v>9.0230770000000007</v>
      </c>
      <c r="AN8">
        <v>0.647455</v>
      </c>
      <c r="AO8">
        <v>5.9702580000000003</v>
      </c>
      <c r="AP8">
        <v>2.9729450000000002</v>
      </c>
      <c r="AQ8">
        <v>16.814195999999999</v>
      </c>
      <c r="AR8">
        <v>48.040559999999999</v>
      </c>
      <c r="AS8">
        <v>30.844768999999999</v>
      </c>
      <c r="AT8">
        <v>9.2846270000000004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2831.6740099999988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2.9009999999999998</v>
      </c>
      <c r="K9">
        <v>655.01785400000006</v>
      </c>
      <c r="L9">
        <v>631.55911100000003</v>
      </c>
      <c r="M9">
        <v>43.515000000000001</v>
      </c>
      <c r="N9">
        <v>114.22687500000001</v>
      </c>
      <c r="O9">
        <v>119.584659</v>
      </c>
      <c r="P9">
        <v>120.754125</v>
      </c>
      <c r="Q9">
        <v>10.21152</v>
      </c>
      <c r="R9">
        <v>40.991227000000002</v>
      </c>
      <c r="S9">
        <v>25.519227000000001</v>
      </c>
      <c r="T9">
        <v>0</v>
      </c>
      <c r="U9">
        <v>391.63499999999999</v>
      </c>
      <c r="V9">
        <v>11.275219999999999</v>
      </c>
      <c r="W9">
        <v>44.867910000000002</v>
      </c>
      <c r="X9">
        <v>142.64760799999999</v>
      </c>
      <c r="Y9">
        <v>0</v>
      </c>
      <c r="Z9">
        <v>6.3375250000000003</v>
      </c>
      <c r="AA9">
        <v>13.585730999999999</v>
      </c>
      <c r="AB9">
        <v>25.393516999999999</v>
      </c>
      <c r="AC9">
        <v>18.716943000000001</v>
      </c>
      <c r="AD9">
        <v>26.442325</v>
      </c>
      <c r="AE9">
        <v>45.904457000000001</v>
      </c>
      <c r="AF9">
        <v>8.5811580000000003</v>
      </c>
      <c r="AG9">
        <v>15.181513000000001</v>
      </c>
      <c r="AH9">
        <v>67.857000999999997</v>
      </c>
      <c r="AI9">
        <v>0</v>
      </c>
      <c r="AJ9">
        <v>0</v>
      </c>
      <c r="AK9">
        <v>49.698481999999998</v>
      </c>
      <c r="AL9">
        <v>77.532126000000005</v>
      </c>
      <c r="AM9">
        <v>9.0230770000000007</v>
      </c>
      <c r="AN9">
        <v>0.647455</v>
      </c>
      <c r="AO9">
        <v>8.1309229999999992</v>
      </c>
      <c r="AP9">
        <v>2.9729450000000002</v>
      </c>
      <c r="AQ9">
        <v>16.814195999999999</v>
      </c>
      <c r="AR9">
        <v>48.040559999999999</v>
      </c>
      <c r="AS9">
        <v>30.844768999999999</v>
      </c>
      <c r="AT9">
        <v>13.197203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2839.6082419999993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2.9009999999999998</v>
      </c>
      <c r="K10">
        <v>655.01785400000006</v>
      </c>
      <c r="L10">
        <v>631.55911100000003</v>
      </c>
      <c r="M10">
        <v>43.515000000000001</v>
      </c>
      <c r="N10">
        <v>114.22687500000001</v>
      </c>
      <c r="O10">
        <v>119.584659</v>
      </c>
      <c r="P10">
        <v>120.754125</v>
      </c>
      <c r="Q10">
        <v>10.21152</v>
      </c>
      <c r="R10">
        <v>40.991227000000002</v>
      </c>
      <c r="S10">
        <v>25.519227000000001</v>
      </c>
      <c r="T10">
        <v>0</v>
      </c>
      <c r="U10">
        <v>391.63499999999999</v>
      </c>
      <c r="V10">
        <v>11.275219999999999</v>
      </c>
      <c r="W10">
        <v>44.867910000000002</v>
      </c>
      <c r="X10">
        <v>142.64760799999999</v>
      </c>
      <c r="Y10">
        <v>0</v>
      </c>
      <c r="Z10">
        <v>6.3375250000000003</v>
      </c>
      <c r="AA10">
        <v>13.585730999999999</v>
      </c>
      <c r="AB10">
        <v>25.393516999999999</v>
      </c>
      <c r="AC10">
        <v>18.716943000000001</v>
      </c>
      <c r="AD10">
        <v>26.442325</v>
      </c>
      <c r="AE10">
        <v>45.904457000000001</v>
      </c>
      <c r="AF10">
        <v>8.5811580000000003</v>
      </c>
      <c r="AG10">
        <v>15.181513000000001</v>
      </c>
      <c r="AH10">
        <v>67.857000999999997</v>
      </c>
      <c r="AI10">
        <v>0</v>
      </c>
      <c r="AJ10">
        <v>0</v>
      </c>
      <c r="AK10">
        <v>49.698481999999998</v>
      </c>
      <c r="AL10">
        <v>77.532126000000005</v>
      </c>
      <c r="AM10">
        <v>9.0230770000000007</v>
      </c>
      <c r="AN10">
        <v>0.647455</v>
      </c>
      <c r="AO10">
        <v>8.1309229999999992</v>
      </c>
      <c r="AP10">
        <v>2.9729450000000002</v>
      </c>
      <c r="AQ10">
        <v>16.814195999999999</v>
      </c>
      <c r="AR10">
        <v>48.040559999999999</v>
      </c>
      <c r="AS10">
        <v>30.844768999999999</v>
      </c>
      <c r="AT10">
        <v>11.807231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2838.2182699999989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655.01785400000006</v>
      </c>
      <c r="L11">
        <v>631.55911100000003</v>
      </c>
      <c r="M11">
        <v>43.515000000000001</v>
      </c>
      <c r="N11">
        <v>114.22687500000001</v>
      </c>
      <c r="O11">
        <v>119.584659</v>
      </c>
      <c r="P11">
        <v>120.754125</v>
      </c>
      <c r="Q11">
        <v>10.21152</v>
      </c>
      <c r="R11">
        <v>40.991227000000002</v>
      </c>
      <c r="S11">
        <v>25.519227000000001</v>
      </c>
      <c r="T11">
        <v>0</v>
      </c>
      <c r="U11">
        <v>391.63499999999999</v>
      </c>
      <c r="V11">
        <v>11.275219999999999</v>
      </c>
      <c r="W11">
        <v>44.867910000000002</v>
      </c>
      <c r="X11">
        <v>142.64760799999999</v>
      </c>
      <c r="Y11">
        <v>0</v>
      </c>
      <c r="Z11">
        <v>6.3375250000000003</v>
      </c>
      <c r="AA11">
        <v>13.585730999999999</v>
      </c>
      <c r="AB11">
        <v>12.632308</v>
      </c>
      <c r="AC11">
        <v>9.3584709999999998</v>
      </c>
      <c r="AD11">
        <v>17.628216999999999</v>
      </c>
      <c r="AE11">
        <v>44.043466000000002</v>
      </c>
      <c r="AF11">
        <v>8.5811580000000003</v>
      </c>
      <c r="AG11">
        <v>15.181513000000001</v>
      </c>
      <c r="AH11">
        <v>45.238000999999997</v>
      </c>
      <c r="AI11">
        <v>0</v>
      </c>
      <c r="AJ11">
        <v>0</v>
      </c>
      <c r="AK11">
        <v>49.698481999999998</v>
      </c>
      <c r="AL11">
        <v>44.946159999999999</v>
      </c>
      <c r="AM11">
        <v>9.0230770000000007</v>
      </c>
      <c r="AN11">
        <v>0.647455</v>
      </c>
      <c r="AO11">
        <v>8.1309229999999992</v>
      </c>
      <c r="AP11">
        <v>2.9729450000000002</v>
      </c>
      <c r="AQ11">
        <v>16.814195999999999</v>
      </c>
      <c r="AR11">
        <v>48.040559999999999</v>
      </c>
      <c r="AS11">
        <v>30.844768999999999</v>
      </c>
      <c r="AT11">
        <v>13.132306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2748.6425989999998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655.01785400000006</v>
      </c>
      <c r="L12">
        <v>631.55911100000003</v>
      </c>
      <c r="M12">
        <v>43.515000000000001</v>
      </c>
      <c r="N12">
        <v>114.22687500000001</v>
      </c>
      <c r="O12">
        <v>119.584659</v>
      </c>
      <c r="P12">
        <v>120.754125</v>
      </c>
      <c r="Q12">
        <v>10.21152</v>
      </c>
      <c r="R12">
        <v>40.991227000000002</v>
      </c>
      <c r="S12">
        <v>25.519227000000001</v>
      </c>
      <c r="T12">
        <v>0</v>
      </c>
      <c r="U12">
        <v>391.63499999999999</v>
      </c>
      <c r="V12">
        <v>11.275219999999999</v>
      </c>
      <c r="W12">
        <v>44.867910000000002</v>
      </c>
      <c r="X12">
        <v>142.64760799999999</v>
      </c>
      <c r="Y12">
        <v>0</v>
      </c>
      <c r="Z12">
        <v>6.3375250000000003</v>
      </c>
      <c r="AA12">
        <v>13.585730999999999</v>
      </c>
      <c r="AB12">
        <v>12.632308</v>
      </c>
      <c r="AC12">
        <v>9.3584709999999998</v>
      </c>
      <c r="AD12">
        <v>17.628216999999999</v>
      </c>
      <c r="AE12">
        <v>44.043466000000002</v>
      </c>
      <c r="AF12">
        <v>8.5811580000000003</v>
      </c>
      <c r="AG12">
        <v>15.181513000000001</v>
      </c>
      <c r="AH12">
        <v>45.238000999999997</v>
      </c>
      <c r="AI12">
        <v>0</v>
      </c>
      <c r="AJ12">
        <v>0</v>
      </c>
      <c r="AK12">
        <v>49.698481999999998</v>
      </c>
      <c r="AL12">
        <v>44.946159999999999</v>
      </c>
      <c r="AM12">
        <v>9.0230770000000007</v>
      </c>
      <c r="AN12">
        <v>0.647455</v>
      </c>
      <c r="AO12">
        <v>8.1309229999999992</v>
      </c>
      <c r="AP12">
        <v>2.9729450000000002</v>
      </c>
      <c r="AQ12">
        <v>16.814195999999999</v>
      </c>
      <c r="AR12">
        <v>48.040559999999999</v>
      </c>
      <c r="AS12">
        <v>30.844768999999999</v>
      </c>
      <c r="AT12">
        <v>10.295450000000001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2745.8057429999999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655.01785400000006</v>
      </c>
      <c r="L13">
        <v>631.55911100000003</v>
      </c>
      <c r="M13">
        <v>43.515000000000001</v>
      </c>
      <c r="N13">
        <v>114.22687500000001</v>
      </c>
      <c r="O13">
        <v>119.584659</v>
      </c>
      <c r="P13">
        <v>120.754125</v>
      </c>
      <c r="Q13">
        <v>10.21152</v>
      </c>
      <c r="R13">
        <v>40.991227000000002</v>
      </c>
      <c r="S13">
        <v>25.519227000000001</v>
      </c>
      <c r="T13">
        <v>0</v>
      </c>
      <c r="U13">
        <v>391.63499999999999</v>
      </c>
      <c r="V13">
        <v>11.275219999999999</v>
      </c>
      <c r="W13">
        <v>44.867910000000002</v>
      </c>
      <c r="X13">
        <v>142.64760799999999</v>
      </c>
      <c r="Y13">
        <v>0</v>
      </c>
      <c r="Z13">
        <v>6.3375250000000003</v>
      </c>
      <c r="AA13">
        <v>13.585730999999999</v>
      </c>
      <c r="AB13">
        <v>12.632308</v>
      </c>
      <c r="AC13">
        <v>9.3584709999999998</v>
      </c>
      <c r="AD13">
        <v>17.628216999999999</v>
      </c>
      <c r="AE13">
        <v>44.043466000000002</v>
      </c>
      <c r="AF13">
        <v>8.5811580000000003</v>
      </c>
      <c r="AG13">
        <v>15.181513000000001</v>
      </c>
      <c r="AH13">
        <v>45.238000999999997</v>
      </c>
      <c r="AI13">
        <v>0</v>
      </c>
      <c r="AJ13">
        <v>0</v>
      </c>
      <c r="AK13">
        <v>49.698481999999998</v>
      </c>
      <c r="AL13">
        <v>33.709620000000001</v>
      </c>
      <c r="AM13">
        <v>9.0230770000000007</v>
      </c>
      <c r="AN13">
        <v>0.647455</v>
      </c>
      <c r="AO13">
        <v>8.1309229999999992</v>
      </c>
      <c r="AP13">
        <v>2.9729450000000002</v>
      </c>
      <c r="AQ13">
        <v>8.1634139999999995</v>
      </c>
      <c r="AR13">
        <v>48.040559999999999</v>
      </c>
      <c r="AS13">
        <v>30.844768999999999</v>
      </c>
      <c r="AT13">
        <v>12.174505999999999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2727.7974770000001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655.01785400000006</v>
      </c>
      <c r="L14">
        <v>631.55911100000003</v>
      </c>
      <c r="M14">
        <v>43.515000000000001</v>
      </c>
      <c r="N14">
        <v>114.22687500000001</v>
      </c>
      <c r="O14">
        <v>119.584659</v>
      </c>
      <c r="P14">
        <v>120.754125</v>
      </c>
      <c r="Q14">
        <v>10.21152</v>
      </c>
      <c r="R14">
        <v>40.991227000000002</v>
      </c>
      <c r="S14">
        <v>25.519227000000001</v>
      </c>
      <c r="T14">
        <v>0</v>
      </c>
      <c r="U14">
        <v>391.63499999999999</v>
      </c>
      <c r="V14">
        <v>11.275219999999999</v>
      </c>
      <c r="W14">
        <v>44.867910000000002</v>
      </c>
      <c r="X14">
        <v>142.64760799999999</v>
      </c>
      <c r="Y14">
        <v>0</v>
      </c>
      <c r="Z14">
        <v>6.3375250000000003</v>
      </c>
      <c r="AA14">
        <v>13.585730999999999</v>
      </c>
      <c r="AB14">
        <v>12.632308</v>
      </c>
      <c r="AC14">
        <v>9.3584709999999998</v>
      </c>
      <c r="AD14">
        <v>17.628216999999999</v>
      </c>
      <c r="AE14">
        <v>44.043466000000002</v>
      </c>
      <c r="AF14">
        <v>8.5811580000000003</v>
      </c>
      <c r="AG14">
        <v>15.181513000000001</v>
      </c>
      <c r="AH14">
        <v>45.238000999999997</v>
      </c>
      <c r="AI14">
        <v>0</v>
      </c>
      <c r="AJ14">
        <v>0</v>
      </c>
      <c r="AK14">
        <v>49.698481999999998</v>
      </c>
      <c r="AL14">
        <v>33.709620000000001</v>
      </c>
      <c r="AM14">
        <v>9.0230770000000007</v>
      </c>
      <c r="AN14">
        <v>0.647455</v>
      </c>
      <c r="AO14">
        <v>8.1309229999999992</v>
      </c>
      <c r="AP14">
        <v>2.9729450000000002</v>
      </c>
      <c r="AQ14">
        <v>0</v>
      </c>
      <c r="AR14">
        <v>48.040559999999999</v>
      </c>
      <c r="AS14">
        <v>30.844768999999999</v>
      </c>
      <c r="AT14">
        <v>14.37027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2721.829827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655.01785400000006</v>
      </c>
      <c r="L15">
        <v>631.55911100000003</v>
      </c>
      <c r="M15">
        <v>43.515000000000001</v>
      </c>
      <c r="N15">
        <v>114.22687500000001</v>
      </c>
      <c r="O15">
        <v>119.584659</v>
      </c>
      <c r="P15">
        <v>120.754125</v>
      </c>
      <c r="Q15">
        <v>10.21152</v>
      </c>
      <c r="R15">
        <v>40.991227000000002</v>
      </c>
      <c r="S15">
        <v>25.519227000000001</v>
      </c>
      <c r="T15">
        <v>0</v>
      </c>
      <c r="U15">
        <v>391.63499999999999</v>
      </c>
      <c r="V15">
        <v>11.275219999999999</v>
      </c>
      <c r="W15">
        <v>44.867910000000002</v>
      </c>
      <c r="X15">
        <v>142.64760799999999</v>
      </c>
      <c r="Y15">
        <v>0</v>
      </c>
      <c r="Z15">
        <v>6.3375250000000003</v>
      </c>
      <c r="AA15">
        <v>13.585730999999999</v>
      </c>
      <c r="AB15">
        <v>12.632308</v>
      </c>
      <c r="AC15">
        <v>9.3584709999999998</v>
      </c>
      <c r="AD15">
        <v>17.628216999999999</v>
      </c>
      <c r="AE15">
        <v>47.805149999999998</v>
      </c>
      <c r="AF15">
        <v>8.5811580000000003</v>
      </c>
      <c r="AG15">
        <v>15.181513000000001</v>
      </c>
      <c r="AH15">
        <v>45.238000999999997</v>
      </c>
      <c r="AI15">
        <v>0</v>
      </c>
      <c r="AJ15">
        <v>0</v>
      </c>
      <c r="AK15">
        <v>49.698481999999998</v>
      </c>
      <c r="AL15">
        <v>33.709620000000001</v>
      </c>
      <c r="AM15">
        <v>9.0230770000000007</v>
      </c>
      <c r="AN15">
        <v>0.647455</v>
      </c>
      <c r="AO15">
        <v>8.1309229999999992</v>
      </c>
      <c r="AP15">
        <v>7.9278529999999998</v>
      </c>
      <c r="AQ15">
        <v>0</v>
      </c>
      <c r="AR15">
        <v>51.777048000000001</v>
      </c>
      <c r="AS15">
        <v>30.844768999999999</v>
      </c>
      <c r="AT15">
        <v>9.7430040000000009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2729.6556410000003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655.01785400000006</v>
      </c>
      <c r="L16">
        <v>631.55911100000003</v>
      </c>
      <c r="M16">
        <v>43.515000000000001</v>
      </c>
      <c r="N16">
        <v>114.22687500000001</v>
      </c>
      <c r="O16">
        <v>119.584659</v>
      </c>
      <c r="P16">
        <v>120.754125</v>
      </c>
      <c r="Q16">
        <v>10.21152</v>
      </c>
      <c r="R16">
        <v>40.991227000000002</v>
      </c>
      <c r="S16">
        <v>25.519227000000001</v>
      </c>
      <c r="T16">
        <v>0</v>
      </c>
      <c r="U16">
        <v>391.63499999999999</v>
      </c>
      <c r="V16">
        <v>11.275219999999999</v>
      </c>
      <c r="W16">
        <v>44.867910000000002</v>
      </c>
      <c r="X16">
        <v>142.64760799999999</v>
      </c>
      <c r="Y16">
        <v>0</v>
      </c>
      <c r="Z16">
        <v>6.3375250000000003</v>
      </c>
      <c r="AA16">
        <v>13.585730999999999</v>
      </c>
      <c r="AB16">
        <v>12.632308</v>
      </c>
      <c r="AC16">
        <v>9.3584709999999998</v>
      </c>
      <c r="AD16">
        <v>17.628216999999999</v>
      </c>
      <c r="AE16">
        <v>47.805149999999998</v>
      </c>
      <c r="AF16">
        <v>8.5811580000000003</v>
      </c>
      <c r="AG16">
        <v>15.181513000000001</v>
      </c>
      <c r="AH16">
        <v>45.238000999999997</v>
      </c>
      <c r="AI16">
        <v>0</v>
      </c>
      <c r="AJ16">
        <v>0</v>
      </c>
      <c r="AK16">
        <v>49.698481999999998</v>
      </c>
      <c r="AL16">
        <v>33.709620000000001</v>
      </c>
      <c r="AM16">
        <v>9.0230770000000007</v>
      </c>
      <c r="AN16">
        <v>0.647455</v>
      </c>
      <c r="AO16">
        <v>8.1309229999999992</v>
      </c>
      <c r="AP16">
        <v>7.9278529999999998</v>
      </c>
      <c r="AQ16">
        <v>0</v>
      </c>
      <c r="AR16">
        <v>51.777048000000001</v>
      </c>
      <c r="AS16">
        <v>30.844768999999999</v>
      </c>
      <c r="AT16">
        <v>14.245900000000001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2734.1585370000003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655.01785400000006</v>
      </c>
      <c r="L17">
        <v>631.55911100000003</v>
      </c>
      <c r="M17">
        <v>43.515000000000001</v>
      </c>
      <c r="N17">
        <v>114.22687500000001</v>
      </c>
      <c r="O17">
        <v>119.584659</v>
      </c>
      <c r="P17">
        <v>120.754125</v>
      </c>
      <c r="Q17">
        <v>10.21152</v>
      </c>
      <c r="R17">
        <v>40.991227000000002</v>
      </c>
      <c r="S17">
        <v>25.519227000000001</v>
      </c>
      <c r="T17">
        <v>0</v>
      </c>
      <c r="U17">
        <v>391.63499999999999</v>
      </c>
      <c r="V17">
        <v>11.275219999999999</v>
      </c>
      <c r="W17">
        <v>44.867910000000002</v>
      </c>
      <c r="X17">
        <v>142.64760799999999</v>
      </c>
      <c r="Y17">
        <v>0</v>
      </c>
      <c r="Z17">
        <v>6.3375250000000003</v>
      </c>
      <c r="AA17">
        <v>13.585730999999999</v>
      </c>
      <c r="AB17">
        <v>12.632308</v>
      </c>
      <c r="AC17">
        <v>9.3584709999999998</v>
      </c>
      <c r="AD17">
        <v>17.628216999999999</v>
      </c>
      <c r="AE17">
        <v>47.805149999999998</v>
      </c>
      <c r="AF17">
        <v>8.5811580000000003</v>
      </c>
      <c r="AG17">
        <v>15.181513000000001</v>
      </c>
      <c r="AH17">
        <v>45.238000999999997</v>
      </c>
      <c r="AI17">
        <v>0</v>
      </c>
      <c r="AJ17">
        <v>0</v>
      </c>
      <c r="AK17">
        <v>49.698481999999998</v>
      </c>
      <c r="AL17">
        <v>33.709620000000001</v>
      </c>
      <c r="AM17">
        <v>9.0230770000000007</v>
      </c>
      <c r="AN17">
        <v>0.647455</v>
      </c>
      <c r="AO17">
        <v>8.1309229999999992</v>
      </c>
      <c r="AP17">
        <v>2.9729450000000002</v>
      </c>
      <c r="AQ17">
        <v>0</v>
      </c>
      <c r="AR17">
        <v>51.777048000000001</v>
      </c>
      <c r="AS17">
        <v>30.844768999999999</v>
      </c>
      <c r="AT17">
        <v>14.501906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2729.4596350000002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655.01785400000006</v>
      </c>
      <c r="L18">
        <v>631.55911100000003</v>
      </c>
      <c r="M18">
        <v>43.515000000000001</v>
      </c>
      <c r="N18">
        <v>114.22687500000001</v>
      </c>
      <c r="O18">
        <v>119.584659</v>
      </c>
      <c r="P18">
        <v>120.754125</v>
      </c>
      <c r="Q18">
        <v>10.21152</v>
      </c>
      <c r="R18">
        <v>40.991227000000002</v>
      </c>
      <c r="S18">
        <v>25.519227000000001</v>
      </c>
      <c r="T18">
        <v>0</v>
      </c>
      <c r="U18">
        <v>391.63499999999999</v>
      </c>
      <c r="V18">
        <v>11.275219999999999</v>
      </c>
      <c r="W18">
        <v>44.867910000000002</v>
      </c>
      <c r="X18">
        <v>142.64760799999999</v>
      </c>
      <c r="Y18">
        <v>0</v>
      </c>
      <c r="Z18">
        <v>6.3375250000000003</v>
      </c>
      <c r="AA18">
        <v>13.585730999999999</v>
      </c>
      <c r="AB18">
        <v>12.632308</v>
      </c>
      <c r="AC18">
        <v>9.3584709999999998</v>
      </c>
      <c r="AD18">
        <v>17.628216999999999</v>
      </c>
      <c r="AE18">
        <v>47.805149999999998</v>
      </c>
      <c r="AF18">
        <v>8.5811580000000003</v>
      </c>
      <c r="AG18">
        <v>15.181513000000001</v>
      </c>
      <c r="AH18">
        <v>45.238000999999997</v>
      </c>
      <c r="AI18">
        <v>0</v>
      </c>
      <c r="AJ18">
        <v>0</v>
      </c>
      <c r="AK18">
        <v>49.698481999999998</v>
      </c>
      <c r="AL18">
        <v>33.709620000000001</v>
      </c>
      <c r="AM18">
        <v>9.0230770000000007</v>
      </c>
      <c r="AN18">
        <v>0.647455</v>
      </c>
      <c r="AO18">
        <v>8.1309229999999992</v>
      </c>
      <c r="AP18">
        <v>2.9729450000000002</v>
      </c>
      <c r="AQ18">
        <v>0</v>
      </c>
      <c r="AR18">
        <v>51.777048000000001</v>
      </c>
      <c r="AS18">
        <v>30.844768999999999</v>
      </c>
      <c r="AT18">
        <v>14.501906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2729.4596350000002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655.01785400000006</v>
      </c>
      <c r="L19">
        <v>631.55911100000003</v>
      </c>
      <c r="M19">
        <v>43.515000000000001</v>
      </c>
      <c r="N19">
        <v>114.22687500000001</v>
      </c>
      <c r="O19">
        <v>119.584659</v>
      </c>
      <c r="P19">
        <v>120.754125</v>
      </c>
      <c r="Q19">
        <v>10.21152</v>
      </c>
      <c r="R19">
        <v>40.991227000000002</v>
      </c>
      <c r="S19">
        <v>25.519227000000001</v>
      </c>
      <c r="T19">
        <v>0</v>
      </c>
      <c r="U19">
        <v>391.63499999999999</v>
      </c>
      <c r="V19">
        <v>11.275219999999999</v>
      </c>
      <c r="W19">
        <v>44.867910000000002</v>
      </c>
      <c r="X19">
        <v>142.64760799999999</v>
      </c>
      <c r="Y19">
        <v>0</v>
      </c>
      <c r="Z19">
        <v>6.3375250000000003</v>
      </c>
      <c r="AA19">
        <v>13.585730999999999</v>
      </c>
      <c r="AB19">
        <v>12.632308</v>
      </c>
      <c r="AC19">
        <v>9.3584709999999998</v>
      </c>
      <c r="AD19">
        <v>17.628216999999999</v>
      </c>
      <c r="AE19">
        <v>47.805149999999998</v>
      </c>
      <c r="AF19">
        <v>8.5811580000000003</v>
      </c>
      <c r="AG19">
        <v>15.181513000000001</v>
      </c>
      <c r="AH19">
        <v>67.857000999999997</v>
      </c>
      <c r="AI19">
        <v>0</v>
      </c>
      <c r="AJ19">
        <v>0</v>
      </c>
      <c r="AK19">
        <v>49.698481999999998</v>
      </c>
      <c r="AL19">
        <v>20.225771999999999</v>
      </c>
      <c r="AM19">
        <v>0</v>
      </c>
      <c r="AN19">
        <v>0.647455</v>
      </c>
      <c r="AO19">
        <v>8.1309229999999992</v>
      </c>
      <c r="AP19">
        <v>2.9729450000000002</v>
      </c>
      <c r="AQ19">
        <v>0</v>
      </c>
      <c r="AR19">
        <v>48.040559999999999</v>
      </c>
      <c r="AS19">
        <v>30.844768999999999</v>
      </c>
      <c r="AT19">
        <v>13.985798000000001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2725.3191139999999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655.01785400000006</v>
      </c>
      <c r="L20">
        <v>631.55911100000003</v>
      </c>
      <c r="M20">
        <v>43.515000000000001</v>
      </c>
      <c r="N20">
        <v>114.22687500000001</v>
      </c>
      <c r="O20">
        <v>119.584659</v>
      </c>
      <c r="P20">
        <v>120.754125</v>
      </c>
      <c r="Q20">
        <v>10.21152</v>
      </c>
      <c r="R20">
        <v>40.991227000000002</v>
      </c>
      <c r="S20">
        <v>25.519227000000001</v>
      </c>
      <c r="T20">
        <v>0</v>
      </c>
      <c r="U20">
        <v>391.63499999999999</v>
      </c>
      <c r="V20">
        <v>11.275219999999999</v>
      </c>
      <c r="W20">
        <v>44.867910000000002</v>
      </c>
      <c r="X20">
        <v>142.64760799999999</v>
      </c>
      <c r="Y20">
        <v>0</v>
      </c>
      <c r="Z20">
        <v>6.3375250000000003</v>
      </c>
      <c r="AA20">
        <v>0</v>
      </c>
      <c r="AB20">
        <v>12.632308</v>
      </c>
      <c r="AC20">
        <v>18.716943000000001</v>
      </c>
      <c r="AD20">
        <v>17.628216999999999</v>
      </c>
      <c r="AE20">
        <v>47.805149999999998</v>
      </c>
      <c r="AF20">
        <v>8.5811580000000003</v>
      </c>
      <c r="AG20">
        <v>15.181513000000001</v>
      </c>
      <c r="AH20">
        <v>67.857000999999997</v>
      </c>
      <c r="AI20">
        <v>0</v>
      </c>
      <c r="AJ20">
        <v>0</v>
      </c>
      <c r="AK20">
        <v>49.698481999999998</v>
      </c>
      <c r="AL20">
        <v>20.225771999999999</v>
      </c>
      <c r="AM20">
        <v>0</v>
      </c>
      <c r="AN20">
        <v>0.647455</v>
      </c>
      <c r="AO20">
        <v>8.1309229999999992</v>
      </c>
      <c r="AP20">
        <v>2.9729450000000002</v>
      </c>
      <c r="AQ20">
        <v>8.7726240000000004</v>
      </c>
      <c r="AR20">
        <v>48.040559999999999</v>
      </c>
      <c r="AS20">
        <v>30.844768999999999</v>
      </c>
      <c r="AT20">
        <v>14.501906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2730.3805869999997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655.01785400000006</v>
      </c>
      <c r="L21">
        <v>631.55911100000003</v>
      </c>
      <c r="M21">
        <v>43.515000000000001</v>
      </c>
      <c r="N21">
        <v>114.22687500000001</v>
      </c>
      <c r="O21">
        <v>119.584659</v>
      </c>
      <c r="P21">
        <v>120.754125</v>
      </c>
      <c r="Q21">
        <v>10.21152</v>
      </c>
      <c r="R21">
        <v>40.991227000000002</v>
      </c>
      <c r="S21">
        <v>25.519227000000001</v>
      </c>
      <c r="T21">
        <v>0</v>
      </c>
      <c r="U21">
        <v>391.63499999999999</v>
      </c>
      <c r="V21">
        <v>11.275219999999999</v>
      </c>
      <c r="W21">
        <v>33.650933000000002</v>
      </c>
      <c r="X21">
        <v>142.64760799999999</v>
      </c>
      <c r="Y21">
        <v>0</v>
      </c>
      <c r="Z21">
        <v>6.3375250000000003</v>
      </c>
      <c r="AA21">
        <v>0</v>
      </c>
      <c r="AB21">
        <v>25.393516999999999</v>
      </c>
      <c r="AC21">
        <v>28.075413999999999</v>
      </c>
      <c r="AD21">
        <v>17.628216999999999</v>
      </c>
      <c r="AE21">
        <v>47.805149999999998</v>
      </c>
      <c r="AF21">
        <v>8.5811580000000003</v>
      </c>
      <c r="AG21">
        <v>15.181513000000001</v>
      </c>
      <c r="AH21">
        <v>67.857000999999997</v>
      </c>
      <c r="AI21">
        <v>0</v>
      </c>
      <c r="AJ21">
        <v>0</v>
      </c>
      <c r="AK21">
        <v>49.698481999999998</v>
      </c>
      <c r="AL21">
        <v>10.112886</v>
      </c>
      <c r="AM21">
        <v>0</v>
      </c>
      <c r="AN21">
        <v>0.647455</v>
      </c>
      <c r="AO21">
        <v>8.1309229999999992</v>
      </c>
      <c r="AP21">
        <v>7.9278529999999998</v>
      </c>
      <c r="AQ21">
        <v>17.545248000000001</v>
      </c>
      <c r="AR21">
        <v>48.040559999999999</v>
      </c>
      <c r="AS21">
        <v>30.844768999999999</v>
      </c>
      <c r="AT21">
        <v>14.501906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2744.8979359999994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655.01785400000006</v>
      </c>
      <c r="L22">
        <v>631.55911100000003</v>
      </c>
      <c r="M22">
        <v>43.515000000000001</v>
      </c>
      <c r="N22">
        <v>114.22687500000001</v>
      </c>
      <c r="O22">
        <v>119.584659</v>
      </c>
      <c r="P22">
        <v>120.754125</v>
      </c>
      <c r="Q22">
        <v>10.21152</v>
      </c>
      <c r="R22">
        <v>40.991227000000002</v>
      </c>
      <c r="S22">
        <v>25.519227000000001</v>
      </c>
      <c r="T22">
        <v>0</v>
      </c>
      <c r="U22">
        <v>391.63499999999999</v>
      </c>
      <c r="V22">
        <v>11.275219999999999</v>
      </c>
      <c r="W22">
        <v>33.650933000000002</v>
      </c>
      <c r="X22">
        <v>142.64760799999999</v>
      </c>
      <c r="Y22">
        <v>0</v>
      </c>
      <c r="Z22">
        <v>6.3375250000000003</v>
      </c>
      <c r="AA22">
        <v>0</v>
      </c>
      <c r="AB22">
        <v>25.393516999999999</v>
      </c>
      <c r="AC22">
        <v>28.075413999999999</v>
      </c>
      <c r="AD22">
        <v>17.628216999999999</v>
      </c>
      <c r="AE22">
        <v>47.805149999999998</v>
      </c>
      <c r="AF22">
        <v>8.5811580000000003</v>
      </c>
      <c r="AG22">
        <v>15.181513000000001</v>
      </c>
      <c r="AH22">
        <v>67.857000999999997</v>
      </c>
      <c r="AI22">
        <v>0</v>
      </c>
      <c r="AJ22">
        <v>0</v>
      </c>
      <c r="AK22">
        <v>49.698481999999998</v>
      </c>
      <c r="AL22">
        <v>10.112886</v>
      </c>
      <c r="AM22">
        <v>0</v>
      </c>
      <c r="AN22">
        <v>0.647455</v>
      </c>
      <c r="AO22">
        <v>8.1309229999999992</v>
      </c>
      <c r="AP22">
        <v>7.9278529999999998</v>
      </c>
      <c r="AQ22">
        <v>26.317872000000001</v>
      </c>
      <c r="AR22">
        <v>48.040559999999999</v>
      </c>
      <c r="AS22">
        <v>30.844768999999999</v>
      </c>
      <c r="AT22">
        <v>12.472583999999999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2751.6412379999997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655.01785400000006</v>
      </c>
      <c r="L23">
        <v>631.55911100000003</v>
      </c>
      <c r="M23">
        <v>43.515000000000001</v>
      </c>
      <c r="N23">
        <v>114.22687500000001</v>
      </c>
      <c r="O23">
        <v>119.584659</v>
      </c>
      <c r="P23">
        <v>120.754125</v>
      </c>
      <c r="Q23">
        <v>10.21152</v>
      </c>
      <c r="R23">
        <v>40.991227000000002</v>
      </c>
      <c r="S23">
        <v>25.519227000000001</v>
      </c>
      <c r="T23">
        <v>0</v>
      </c>
      <c r="U23">
        <v>391.63499999999999</v>
      </c>
      <c r="V23">
        <v>11.275219999999999</v>
      </c>
      <c r="W23">
        <v>33.650933000000002</v>
      </c>
      <c r="X23">
        <v>142.64760799999999</v>
      </c>
      <c r="Y23">
        <v>0</v>
      </c>
      <c r="Z23">
        <v>6.3375250000000003</v>
      </c>
      <c r="AA23">
        <v>0</v>
      </c>
      <c r="AB23">
        <v>38.206285999999999</v>
      </c>
      <c r="AC23">
        <v>28.075413999999999</v>
      </c>
      <c r="AD23">
        <v>17.628216999999999</v>
      </c>
      <c r="AE23">
        <v>47.805149999999998</v>
      </c>
      <c r="AF23">
        <v>8.5811580000000003</v>
      </c>
      <c r="AG23">
        <v>15.181513000000001</v>
      </c>
      <c r="AH23">
        <v>67.857000999999997</v>
      </c>
      <c r="AI23">
        <v>0</v>
      </c>
      <c r="AJ23">
        <v>0</v>
      </c>
      <c r="AK23">
        <v>49.698481999999998</v>
      </c>
      <c r="AL23">
        <v>10.112886</v>
      </c>
      <c r="AM23">
        <v>0</v>
      </c>
      <c r="AN23">
        <v>0.647455</v>
      </c>
      <c r="AO23">
        <v>8.1309229999999992</v>
      </c>
      <c r="AP23">
        <v>2.9729450000000002</v>
      </c>
      <c r="AQ23">
        <v>26.317872000000001</v>
      </c>
      <c r="AR23">
        <v>51.777048000000001</v>
      </c>
      <c r="AS23">
        <v>30.844768999999999</v>
      </c>
      <c r="AT23">
        <v>14.501906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2765.2649089999995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655.01785400000006</v>
      </c>
      <c r="L24">
        <v>631.55911100000003</v>
      </c>
      <c r="M24">
        <v>43.515000000000001</v>
      </c>
      <c r="N24">
        <v>114.22687500000001</v>
      </c>
      <c r="O24">
        <v>119.584659</v>
      </c>
      <c r="P24">
        <v>120.754125</v>
      </c>
      <c r="Q24">
        <v>10.21152</v>
      </c>
      <c r="R24">
        <v>40.991227000000002</v>
      </c>
      <c r="S24">
        <v>25.519227000000001</v>
      </c>
      <c r="T24">
        <v>0</v>
      </c>
      <c r="U24">
        <v>391.63499999999999</v>
      </c>
      <c r="V24">
        <v>11.275219999999999</v>
      </c>
      <c r="W24">
        <v>33.650933000000002</v>
      </c>
      <c r="X24">
        <v>142.64760799999999</v>
      </c>
      <c r="Y24">
        <v>0</v>
      </c>
      <c r="Z24">
        <v>6.3375250000000003</v>
      </c>
      <c r="AA24">
        <v>0</v>
      </c>
      <c r="AB24">
        <v>38.206285999999999</v>
      </c>
      <c r="AC24">
        <v>28.075413999999999</v>
      </c>
      <c r="AD24">
        <v>17.628216999999999</v>
      </c>
      <c r="AE24">
        <v>47.805149999999998</v>
      </c>
      <c r="AF24">
        <v>8.5811580000000003</v>
      </c>
      <c r="AG24">
        <v>15.181513000000001</v>
      </c>
      <c r="AH24">
        <v>67.857000999999997</v>
      </c>
      <c r="AI24">
        <v>0</v>
      </c>
      <c r="AJ24">
        <v>0</v>
      </c>
      <c r="AK24">
        <v>49.698481999999998</v>
      </c>
      <c r="AL24">
        <v>10.112886</v>
      </c>
      <c r="AM24">
        <v>0</v>
      </c>
      <c r="AN24">
        <v>0.647455</v>
      </c>
      <c r="AO24">
        <v>8.1309229999999992</v>
      </c>
      <c r="AP24">
        <v>2.9729450000000002</v>
      </c>
      <c r="AQ24">
        <v>26.317872000000001</v>
      </c>
      <c r="AR24">
        <v>51.777048000000001</v>
      </c>
      <c r="AS24">
        <v>30.844768999999999</v>
      </c>
      <c r="AT24">
        <v>14.501906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2765.2649089999995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655.01785400000006</v>
      </c>
      <c r="L25">
        <v>631.55911100000003</v>
      </c>
      <c r="M25">
        <v>43.515000000000001</v>
      </c>
      <c r="N25">
        <v>114.22687500000001</v>
      </c>
      <c r="O25">
        <v>119.584659</v>
      </c>
      <c r="P25">
        <v>120.754125</v>
      </c>
      <c r="Q25">
        <v>10.21152</v>
      </c>
      <c r="R25">
        <v>40.991227000000002</v>
      </c>
      <c r="S25">
        <v>25.519227000000001</v>
      </c>
      <c r="T25">
        <v>0</v>
      </c>
      <c r="U25">
        <v>391.63499999999999</v>
      </c>
      <c r="V25">
        <v>11.275219999999999</v>
      </c>
      <c r="W25">
        <v>33.650933000000002</v>
      </c>
      <c r="X25">
        <v>142.64760799999999</v>
      </c>
      <c r="Y25">
        <v>0</v>
      </c>
      <c r="Z25">
        <v>6.3375250000000003</v>
      </c>
      <c r="AA25">
        <v>0</v>
      </c>
      <c r="AB25">
        <v>38.206285999999999</v>
      </c>
      <c r="AC25">
        <v>28.075413999999999</v>
      </c>
      <c r="AD25">
        <v>17.628216999999999</v>
      </c>
      <c r="AE25">
        <v>47.805149999999998</v>
      </c>
      <c r="AF25">
        <v>8.5811580000000003</v>
      </c>
      <c r="AG25">
        <v>15.181513000000001</v>
      </c>
      <c r="AH25">
        <v>54.944940000000003</v>
      </c>
      <c r="AI25">
        <v>0</v>
      </c>
      <c r="AJ25">
        <v>0</v>
      </c>
      <c r="AK25">
        <v>49.698481999999998</v>
      </c>
      <c r="AL25">
        <v>10.112886</v>
      </c>
      <c r="AM25">
        <v>0</v>
      </c>
      <c r="AN25">
        <v>0.647455</v>
      </c>
      <c r="AO25">
        <v>7.10745</v>
      </c>
      <c r="AP25">
        <v>2.9729450000000002</v>
      </c>
      <c r="AQ25">
        <v>26.317872000000001</v>
      </c>
      <c r="AR25">
        <v>51.777048000000001</v>
      </c>
      <c r="AS25">
        <v>30.844768999999999</v>
      </c>
      <c r="AT25">
        <v>14.501906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2751.3293749999993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655.01785400000006</v>
      </c>
      <c r="L26">
        <v>631.55911100000003</v>
      </c>
      <c r="M26">
        <v>43.515000000000001</v>
      </c>
      <c r="N26">
        <v>114.22687500000001</v>
      </c>
      <c r="O26">
        <v>119.584659</v>
      </c>
      <c r="P26">
        <v>120.754125</v>
      </c>
      <c r="Q26">
        <v>10.21152</v>
      </c>
      <c r="R26">
        <v>40.991227000000002</v>
      </c>
      <c r="S26">
        <v>25.519227000000001</v>
      </c>
      <c r="T26">
        <v>0</v>
      </c>
      <c r="U26">
        <v>391.63499999999999</v>
      </c>
      <c r="V26">
        <v>11.275219999999999</v>
      </c>
      <c r="W26">
        <v>33.650933000000002</v>
      </c>
      <c r="X26">
        <v>142.64760799999999</v>
      </c>
      <c r="Y26">
        <v>0</v>
      </c>
      <c r="Z26">
        <v>6.3375250000000003</v>
      </c>
      <c r="AA26">
        <v>0</v>
      </c>
      <c r="AB26">
        <v>38.206285999999999</v>
      </c>
      <c r="AC26">
        <v>28.075413999999999</v>
      </c>
      <c r="AD26">
        <v>17.628216999999999</v>
      </c>
      <c r="AE26">
        <v>47.805149999999998</v>
      </c>
      <c r="AF26">
        <v>8.5811580000000003</v>
      </c>
      <c r="AG26">
        <v>15.181513000000001</v>
      </c>
      <c r="AH26">
        <v>54.944940000000003</v>
      </c>
      <c r="AI26">
        <v>2.4619819999999999</v>
      </c>
      <c r="AJ26">
        <v>0</v>
      </c>
      <c r="AK26">
        <v>49.698481999999998</v>
      </c>
      <c r="AL26">
        <v>10.112886</v>
      </c>
      <c r="AM26">
        <v>0</v>
      </c>
      <c r="AN26">
        <v>0.647455</v>
      </c>
      <c r="AO26">
        <v>7.10745</v>
      </c>
      <c r="AP26">
        <v>2.9729450000000002</v>
      </c>
      <c r="AQ26">
        <v>26.317872000000001</v>
      </c>
      <c r="AR26">
        <v>51.777048000000001</v>
      </c>
      <c r="AS26">
        <v>30.844768999999999</v>
      </c>
      <c r="AT26">
        <v>14.501906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2753.7913569999992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654.691104</v>
      </c>
      <c r="L27">
        <v>631.55911100000003</v>
      </c>
      <c r="M27">
        <v>43.515000000000001</v>
      </c>
      <c r="N27">
        <v>114.22687500000001</v>
      </c>
      <c r="O27">
        <v>119.584659</v>
      </c>
      <c r="P27">
        <v>120.754125</v>
      </c>
      <c r="Q27">
        <v>10.21152</v>
      </c>
      <c r="R27">
        <v>40.991227000000002</v>
      </c>
      <c r="S27">
        <v>25.519227000000001</v>
      </c>
      <c r="T27">
        <v>0</v>
      </c>
      <c r="U27">
        <v>391.63499999999999</v>
      </c>
      <c r="V27">
        <v>11.275219999999999</v>
      </c>
      <c r="W27">
        <v>33.650933000000002</v>
      </c>
      <c r="X27">
        <v>142.64760799999999</v>
      </c>
      <c r="Y27">
        <v>0</v>
      </c>
      <c r="Z27">
        <v>6.3375250000000003</v>
      </c>
      <c r="AA27">
        <v>0</v>
      </c>
      <c r="AB27">
        <v>38.206285999999999</v>
      </c>
      <c r="AC27">
        <v>28.075413999999999</v>
      </c>
      <c r="AD27">
        <v>17.628216999999999</v>
      </c>
      <c r="AE27">
        <v>47.805149999999998</v>
      </c>
      <c r="AF27">
        <v>8.5811580000000003</v>
      </c>
      <c r="AG27">
        <v>15.181513000000001</v>
      </c>
      <c r="AH27">
        <v>54.944940000000003</v>
      </c>
      <c r="AI27">
        <v>4.9239639999999998</v>
      </c>
      <c r="AJ27">
        <v>0</v>
      </c>
      <c r="AK27">
        <v>49.698481999999998</v>
      </c>
      <c r="AL27">
        <v>10.112886</v>
      </c>
      <c r="AM27">
        <v>0</v>
      </c>
      <c r="AN27">
        <v>0.647455</v>
      </c>
      <c r="AO27">
        <v>7.10745</v>
      </c>
      <c r="AP27">
        <v>2.9729450000000002</v>
      </c>
      <c r="AQ27">
        <v>26.317872000000001</v>
      </c>
      <c r="AR27">
        <v>48.040559999999999</v>
      </c>
      <c r="AS27">
        <v>30.844768999999999</v>
      </c>
      <c r="AT27">
        <v>14.501906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2752.1901009999992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654.691104</v>
      </c>
      <c r="L28">
        <v>631.55911100000003</v>
      </c>
      <c r="M28">
        <v>43.515000000000001</v>
      </c>
      <c r="N28">
        <v>114.22687500000001</v>
      </c>
      <c r="O28">
        <v>119.584659</v>
      </c>
      <c r="P28">
        <v>120.754125</v>
      </c>
      <c r="Q28">
        <v>10.21152</v>
      </c>
      <c r="R28">
        <v>40.991227000000002</v>
      </c>
      <c r="S28">
        <v>25.519227000000001</v>
      </c>
      <c r="T28">
        <v>0</v>
      </c>
      <c r="U28">
        <v>391.63499999999999</v>
      </c>
      <c r="V28">
        <v>11.275219999999999</v>
      </c>
      <c r="W28">
        <v>33.650933000000002</v>
      </c>
      <c r="X28">
        <v>142.64760799999999</v>
      </c>
      <c r="Y28">
        <v>0</v>
      </c>
      <c r="Z28">
        <v>12.675049</v>
      </c>
      <c r="AA28">
        <v>0</v>
      </c>
      <c r="AB28">
        <v>38.206285999999999</v>
      </c>
      <c r="AC28">
        <v>28.075413999999999</v>
      </c>
      <c r="AD28">
        <v>17.628216999999999</v>
      </c>
      <c r="AE28">
        <v>47.805149999999998</v>
      </c>
      <c r="AF28">
        <v>8.5811580000000003</v>
      </c>
      <c r="AG28">
        <v>15.181513000000001</v>
      </c>
      <c r="AH28">
        <v>54.944940000000003</v>
      </c>
      <c r="AI28">
        <v>32.005766000000001</v>
      </c>
      <c r="AJ28">
        <v>0</v>
      </c>
      <c r="AK28">
        <v>49.698481999999998</v>
      </c>
      <c r="AL28">
        <v>10.112886</v>
      </c>
      <c r="AM28">
        <v>0</v>
      </c>
      <c r="AN28">
        <v>0.647455</v>
      </c>
      <c r="AO28">
        <v>7.10745</v>
      </c>
      <c r="AP28">
        <v>2.9729450000000002</v>
      </c>
      <c r="AQ28">
        <v>26.317872000000001</v>
      </c>
      <c r="AR28">
        <v>48.040559999999999</v>
      </c>
      <c r="AS28">
        <v>30.844768999999999</v>
      </c>
      <c r="AT28">
        <v>14.501906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2785.6094269999994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654.691104</v>
      </c>
      <c r="L29">
        <v>631.55911100000003</v>
      </c>
      <c r="M29">
        <v>43.515000000000001</v>
      </c>
      <c r="N29">
        <v>114.22687500000001</v>
      </c>
      <c r="O29">
        <v>119.584659</v>
      </c>
      <c r="P29">
        <v>120.754125</v>
      </c>
      <c r="Q29">
        <v>10.21152</v>
      </c>
      <c r="R29">
        <v>40.991227000000002</v>
      </c>
      <c r="S29">
        <v>25.519227000000001</v>
      </c>
      <c r="T29">
        <v>0</v>
      </c>
      <c r="U29">
        <v>391.63499999999999</v>
      </c>
      <c r="V29">
        <v>11.275219999999999</v>
      </c>
      <c r="W29">
        <v>33.650933000000002</v>
      </c>
      <c r="X29">
        <v>142.64760799999999</v>
      </c>
      <c r="Y29">
        <v>0</v>
      </c>
      <c r="Z29">
        <v>12.675049</v>
      </c>
      <c r="AA29">
        <v>0</v>
      </c>
      <c r="AB29">
        <v>38.206285999999999</v>
      </c>
      <c r="AC29">
        <v>28.075413999999999</v>
      </c>
      <c r="AD29">
        <v>17.628216999999999</v>
      </c>
      <c r="AE29">
        <v>47.805149999999998</v>
      </c>
      <c r="AF29">
        <v>8.5811580000000003</v>
      </c>
      <c r="AG29">
        <v>15.181513000000001</v>
      </c>
      <c r="AH29">
        <v>54.944940000000003</v>
      </c>
      <c r="AI29">
        <v>48.008648999999998</v>
      </c>
      <c r="AJ29">
        <v>0</v>
      </c>
      <c r="AK29">
        <v>49.698481999999998</v>
      </c>
      <c r="AL29">
        <v>20.225771999999999</v>
      </c>
      <c r="AM29">
        <v>0</v>
      </c>
      <c r="AN29">
        <v>0.647455</v>
      </c>
      <c r="AO29">
        <v>7.10745</v>
      </c>
      <c r="AP29">
        <v>2.9729450000000002</v>
      </c>
      <c r="AQ29">
        <v>26.317872000000001</v>
      </c>
      <c r="AR29">
        <v>48.040559999999999</v>
      </c>
      <c r="AS29">
        <v>31.999887000000001</v>
      </c>
      <c r="AT29">
        <v>14.501906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2812.8803139999991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569.56299999999999</v>
      </c>
      <c r="L30">
        <v>631.55911100000003</v>
      </c>
      <c r="M30">
        <v>43.515000000000001</v>
      </c>
      <c r="N30">
        <v>114.22687500000001</v>
      </c>
      <c r="O30">
        <v>119.584659</v>
      </c>
      <c r="P30">
        <v>120.754125</v>
      </c>
      <c r="Q30">
        <v>10.21152</v>
      </c>
      <c r="R30">
        <v>40.991227000000002</v>
      </c>
      <c r="S30">
        <v>25.519227000000001</v>
      </c>
      <c r="T30">
        <v>0</v>
      </c>
      <c r="U30">
        <v>391.63499999999999</v>
      </c>
      <c r="V30">
        <v>11.275219999999999</v>
      </c>
      <c r="W30">
        <v>33.650933000000002</v>
      </c>
      <c r="X30">
        <v>142.64760799999999</v>
      </c>
      <c r="Y30">
        <v>0</v>
      </c>
      <c r="Z30">
        <v>12.675049</v>
      </c>
      <c r="AA30">
        <v>0</v>
      </c>
      <c r="AB30">
        <v>38.206285999999999</v>
      </c>
      <c r="AC30">
        <v>28.075413999999999</v>
      </c>
      <c r="AD30">
        <v>17.628216999999999</v>
      </c>
      <c r="AE30">
        <v>47.805149999999998</v>
      </c>
      <c r="AF30">
        <v>8.5811580000000003</v>
      </c>
      <c r="AG30">
        <v>15.181513000000001</v>
      </c>
      <c r="AH30">
        <v>54.944940000000003</v>
      </c>
      <c r="AI30">
        <v>48.008648999999998</v>
      </c>
      <c r="AJ30">
        <v>0</v>
      </c>
      <c r="AK30">
        <v>49.698481999999998</v>
      </c>
      <c r="AL30">
        <v>20.225771999999999</v>
      </c>
      <c r="AM30">
        <v>0</v>
      </c>
      <c r="AN30">
        <v>0.647455</v>
      </c>
      <c r="AO30">
        <v>7.10745</v>
      </c>
      <c r="AP30">
        <v>2.9729450000000002</v>
      </c>
      <c r="AQ30">
        <v>26.317872000000001</v>
      </c>
      <c r="AR30">
        <v>48.040559999999999</v>
      </c>
      <c r="AS30">
        <v>31.999887000000001</v>
      </c>
      <c r="AT30">
        <v>14.501906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2727.7522099999987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550.22299999999996</v>
      </c>
      <c r="L31">
        <v>631.55911100000003</v>
      </c>
      <c r="M31">
        <v>43.515000000000001</v>
      </c>
      <c r="N31">
        <v>114.22687500000001</v>
      </c>
      <c r="O31">
        <v>119.584659</v>
      </c>
      <c r="P31">
        <v>120.754125</v>
      </c>
      <c r="Q31">
        <v>10.21152</v>
      </c>
      <c r="R31">
        <v>40.991227000000002</v>
      </c>
      <c r="S31">
        <v>25.519227000000001</v>
      </c>
      <c r="T31">
        <v>0</v>
      </c>
      <c r="U31">
        <v>391.63499999999999</v>
      </c>
      <c r="V31">
        <v>11.275219999999999</v>
      </c>
      <c r="W31">
        <v>33.650933000000002</v>
      </c>
      <c r="X31">
        <v>142.64760799999999</v>
      </c>
      <c r="Y31">
        <v>0</v>
      </c>
      <c r="Z31">
        <v>12.675049</v>
      </c>
      <c r="AA31">
        <v>0</v>
      </c>
      <c r="AB31">
        <v>38.206285999999999</v>
      </c>
      <c r="AC31">
        <v>18.716943000000001</v>
      </c>
      <c r="AD31">
        <v>17.628216999999999</v>
      </c>
      <c r="AE31">
        <v>47.805149999999998</v>
      </c>
      <c r="AF31">
        <v>8.5811580000000003</v>
      </c>
      <c r="AG31">
        <v>15.181513000000001</v>
      </c>
      <c r="AH31">
        <v>54.944940000000003</v>
      </c>
      <c r="AI31">
        <v>48.008648999999998</v>
      </c>
      <c r="AJ31">
        <v>0</v>
      </c>
      <c r="AK31">
        <v>49.698481999999998</v>
      </c>
      <c r="AL31">
        <v>20.225771999999999</v>
      </c>
      <c r="AM31">
        <v>0</v>
      </c>
      <c r="AN31">
        <v>0.647455</v>
      </c>
      <c r="AO31">
        <v>7.10745</v>
      </c>
      <c r="AP31">
        <v>2.9729450000000002</v>
      </c>
      <c r="AQ31">
        <v>17.545248000000001</v>
      </c>
      <c r="AR31">
        <v>48.040559999999999</v>
      </c>
      <c r="AS31">
        <v>31.999887000000001</v>
      </c>
      <c r="AT31">
        <v>14.501906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2690.2811149999984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533.78399999999999</v>
      </c>
      <c r="L32">
        <v>469.96199999999999</v>
      </c>
      <c r="M32">
        <v>43.515000000000001</v>
      </c>
      <c r="N32">
        <v>114.22687500000001</v>
      </c>
      <c r="O32">
        <v>119.584659</v>
      </c>
      <c r="P32">
        <v>120.754125</v>
      </c>
      <c r="Q32">
        <v>10.21152</v>
      </c>
      <c r="R32">
        <v>40.991227000000002</v>
      </c>
      <c r="S32">
        <v>25.519227000000001</v>
      </c>
      <c r="T32">
        <v>0</v>
      </c>
      <c r="U32">
        <v>391.63499999999999</v>
      </c>
      <c r="V32">
        <v>11.275219999999999</v>
      </c>
      <c r="W32">
        <v>33.650933000000002</v>
      </c>
      <c r="X32">
        <v>142.64760799999999</v>
      </c>
      <c r="Y32">
        <v>0</v>
      </c>
      <c r="Z32">
        <v>12.675049</v>
      </c>
      <c r="AA32">
        <v>0</v>
      </c>
      <c r="AB32">
        <v>38.206285999999999</v>
      </c>
      <c r="AC32">
        <v>18.716943000000001</v>
      </c>
      <c r="AD32">
        <v>17.628216999999999</v>
      </c>
      <c r="AE32">
        <v>47.805149999999998</v>
      </c>
      <c r="AF32">
        <v>8.5811580000000003</v>
      </c>
      <c r="AG32">
        <v>15.181513000000001</v>
      </c>
      <c r="AH32">
        <v>54.944940000000003</v>
      </c>
      <c r="AI32">
        <v>32.005766000000001</v>
      </c>
      <c r="AJ32">
        <v>0</v>
      </c>
      <c r="AK32">
        <v>49.698481999999998</v>
      </c>
      <c r="AL32">
        <v>20.225771999999999</v>
      </c>
      <c r="AM32">
        <v>0</v>
      </c>
      <c r="AN32">
        <v>0.647455</v>
      </c>
      <c r="AO32">
        <v>7.10745</v>
      </c>
      <c r="AP32">
        <v>2.9729450000000002</v>
      </c>
      <c r="AQ32">
        <v>16.814195999999999</v>
      </c>
      <c r="AR32">
        <v>48.040559999999999</v>
      </c>
      <c r="AS32">
        <v>31.999887000000001</v>
      </c>
      <c r="AT32">
        <v>14.501906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2495.5110689999992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497.03800000000001</v>
      </c>
      <c r="L33">
        <v>500.90600000000001</v>
      </c>
      <c r="M33">
        <v>43.515000000000001</v>
      </c>
      <c r="N33">
        <v>114.22687500000001</v>
      </c>
      <c r="O33">
        <v>119.584659</v>
      </c>
      <c r="P33">
        <v>120.754125</v>
      </c>
      <c r="Q33">
        <v>10.21152</v>
      </c>
      <c r="R33">
        <v>40.991227000000002</v>
      </c>
      <c r="S33">
        <v>25.519227000000001</v>
      </c>
      <c r="T33">
        <v>0</v>
      </c>
      <c r="U33">
        <v>391.63499999999999</v>
      </c>
      <c r="V33">
        <v>11.275219999999999</v>
      </c>
      <c r="W33">
        <v>33.650933000000002</v>
      </c>
      <c r="X33">
        <v>142.64760799999999</v>
      </c>
      <c r="Y33">
        <v>0</v>
      </c>
      <c r="Z33">
        <v>12.675049</v>
      </c>
      <c r="AA33">
        <v>0</v>
      </c>
      <c r="AB33">
        <v>38.206285999999999</v>
      </c>
      <c r="AC33">
        <v>18.716943000000001</v>
      </c>
      <c r="AD33">
        <v>17.628216999999999</v>
      </c>
      <c r="AE33">
        <v>47.805149999999998</v>
      </c>
      <c r="AF33">
        <v>8.5811580000000003</v>
      </c>
      <c r="AG33">
        <v>15.181513000000001</v>
      </c>
      <c r="AH33">
        <v>54.944940000000003</v>
      </c>
      <c r="AI33">
        <v>32.005766000000001</v>
      </c>
      <c r="AJ33">
        <v>0</v>
      </c>
      <c r="AK33">
        <v>49.698481999999998</v>
      </c>
      <c r="AL33">
        <v>33.709620000000001</v>
      </c>
      <c r="AM33">
        <v>0</v>
      </c>
      <c r="AN33">
        <v>0.647455</v>
      </c>
      <c r="AO33">
        <v>7.10745</v>
      </c>
      <c r="AP33">
        <v>2.9729450000000002</v>
      </c>
      <c r="AQ33">
        <v>16.814195999999999</v>
      </c>
      <c r="AR33">
        <v>48.040559999999999</v>
      </c>
      <c r="AS33">
        <v>30.844768999999999</v>
      </c>
      <c r="AT33">
        <v>14.501906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2502.0377989999993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429.34800000000001</v>
      </c>
      <c r="L34">
        <v>444.82</v>
      </c>
      <c r="M34">
        <v>43.515000000000001</v>
      </c>
      <c r="N34">
        <v>114.22687500000001</v>
      </c>
      <c r="O34">
        <v>119.584659</v>
      </c>
      <c r="P34">
        <v>120.754125</v>
      </c>
      <c r="Q34">
        <v>10.21152</v>
      </c>
      <c r="R34">
        <v>40.991227000000002</v>
      </c>
      <c r="S34">
        <v>25.519227000000001</v>
      </c>
      <c r="T34">
        <v>0</v>
      </c>
      <c r="U34">
        <v>391.63499999999999</v>
      </c>
      <c r="V34">
        <v>11.275219999999999</v>
      </c>
      <c r="W34">
        <v>33.650933000000002</v>
      </c>
      <c r="X34">
        <v>142.64760799999999</v>
      </c>
      <c r="Y34">
        <v>0</v>
      </c>
      <c r="Z34">
        <v>12.675049</v>
      </c>
      <c r="AA34">
        <v>0</v>
      </c>
      <c r="AB34">
        <v>38.206285999999999</v>
      </c>
      <c r="AC34">
        <v>18.716943000000001</v>
      </c>
      <c r="AD34">
        <v>17.628216999999999</v>
      </c>
      <c r="AE34">
        <v>47.805149999999998</v>
      </c>
      <c r="AF34">
        <v>8.5811580000000003</v>
      </c>
      <c r="AG34">
        <v>15.181513000000001</v>
      </c>
      <c r="AH34">
        <v>54.944940000000003</v>
      </c>
      <c r="AI34">
        <v>4.9239639999999998</v>
      </c>
      <c r="AJ34">
        <v>0</v>
      </c>
      <c r="AK34">
        <v>49.698481999999998</v>
      </c>
      <c r="AL34">
        <v>33.709620000000001</v>
      </c>
      <c r="AM34">
        <v>0</v>
      </c>
      <c r="AN34">
        <v>0.647455</v>
      </c>
      <c r="AO34">
        <v>7.10745</v>
      </c>
      <c r="AP34">
        <v>2.9729450000000002</v>
      </c>
      <c r="AQ34">
        <v>16.814195999999999</v>
      </c>
      <c r="AR34">
        <v>48.040559999999999</v>
      </c>
      <c r="AS34">
        <v>30.844768999999999</v>
      </c>
      <c r="AT34">
        <v>14.501906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2351.1799969999988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467.06099999999998</v>
      </c>
      <c r="L35">
        <v>442.88600000000002</v>
      </c>
      <c r="M35">
        <v>43.515000000000001</v>
      </c>
      <c r="N35">
        <v>114.22687500000001</v>
      </c>
      <c r="O35">
        <v>119.584659</v>
      </c>
      <c r="P35">
        <v>120.754125</v>
      </c>
      <c r="Q35">
        <v>10.21152</v>
      </c>
      <c r="R35">
        <v>40.991227000000002</v>
      </c>
      <c r="S35">
        <v>25.519227000000001</v>
      </c>
      <c r="T35">
        <v>0</v>
      </c>
      <c r="U35">
        <v>391.63499999999999</v>
      </c>
      <c r="V35">
        <v>11.275219999999999</v>
      </c>
      <c r="W35">
        <v>33.650933000000002</v>
      </c>
      <c r="X35">
        <v>142.64760799999999</v>
      </c>
      <c r="Y35">
        <v>0</v>
      </c>
      <c r="Z35">
        <v>12.675049</v>
      </c>
      <c r="AA35">
        <v>0</v>
      </c>
      <c r="AB35">
        <v>38.206285999999999</v>
      </c>
      <c r="AC35">
        <v>18.716943000000001</v>
      </c>
      <c r="AD35">
        <v>17.628216999999999</v>
      </c>
      <c r="AE35">
        <v>44.043466000000002</v>
      </c>
      <c r="AF35">
        <v>8.5811580000000003</v>
      </c>
      <c r="AG35">
        <v>15.181513000000001</v>
      </c>
      <c r="AH35">
        <v>54.944940000000003</v>
      </c>
      <c r="AI35">
        <v>2.4619819999999999</v>
      </c>
      <c r="AJ35">
        <v>0</v>
      </c>
      <c r="AK35">
        <v>49.698481999999998</v>
      </c>
      <c r="AL35">
        <v>33.709620000000001</v>
      </c>
      <c r="AM35">
        <v>0</v>
      </c>
      <c r="AN35">
        <v>0.647455</v>
      </c>
      <c r="AO35">
        <v>7.10745</v>
      </c>
      <c r="AP35">
        <v>2.9729450000000002</v>
      </c>
      <c r="AQ35">
        <v>16.814195999999999</v>
      </c>
      <c r="AR35">
        <v>48.040559999999999</v>
      </c>
      <c r="AS35">
        <v>30.844768999999999</v>
      </c>
      <c r="AT35">
        <v>14.501906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2380.735330999999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466.09399999999999</v>
      </c>
      <c r="L36">
        <v>443.85300000000001</v>
      </c>
      <c r="M36">
        <v>43.515000000000001</v>
      </c>
      <c r="N36">
        <v>114.22687500000001</v>
      </c>
      <c r="O36">
        <v>119.584659</v>
      </c>
      <c r="P36">
        <v>120.754125</v>
      </c>
      <c r="Q36">
        <v>10.21152</v>
      </c>
      <c r="R36">
        <v>40.991227000000002</v>
      </c>
      <c r="S36">
        <v>25.519227000000001</v>
      </c>
      <c r="T36">
        <v>0</v>
      </c>
      <c r="U36">
        <v>391.63499999999999</v>
      </c>
      <c r="V36">
        <v>11.275219999999999</v>
      </c>
      <c r="W36">
        <v>33.650933000000002</v>
      </c>
      <c r="X36">
        <v>142.64760799999999</v>
      </c>
      <c r="Y36">
        <v>0</v>
      </c>
      <c r="Z36">
        <v>12.675049</v>
      </c>
      <c r="AA36">
        <v>0</v>
      </c>
      <c r="AB36">
        <v>25.393516999999999</v>
      </c>
      <c r="AC36">
        <v>18.716943000000001</v>
      </c>
      <c r="AD36">
        <v>17.628216999999999</v>
      </c>
      <c r="AE36">
        <v>44.043466000000002</v>
      </c>
      <c r="AF36">
        <v>8.5811580000000003</v>
      </c>
      <c r="AG36">
        <v>15.181513000000001</v>
      </c>
      <c r="AH36">
        <v>54.944940000000003</v>
      </c>
      <c r="AI36">
        <v>0</v>
      </c>
      <c r="AJ36">
        <v>0</v>
      </c>
      <c r="AK36">
        <v>49.698481999999998</v>
      </c>
      <c r="AL36">
        <v>33.709620000000001</v>
      </c>
      <c r="AM36">
        <v>0</v>
      </c>
      <c r="AN36">
        <v>0.647455</v>
      </c>
      <c r="AO36">
        <v>7.10745</v>
      </c>
      <c r="AP36">
        <v>2.9729450000000002</v>
      </c>
      <c r="AQ36">
        <v>16.814195999999999</v>
      </c>
      <c r="AR36">
        <v>48.040559999999999</v>
      </c>
      <c r="AS36">
        <v>30.844768999999999</v>
      </c>
      <c r="AT36">
        <v>14.501906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2365.4605799999986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460.29199999999997</v>
      </c>
      <c r="L37">
        <v>444.82</v>
      </c>
      <c r="M37">
        <v>43.515000000000001</v>
      </c>
      <c r="N37">
        <v>114.22687500000001</v>
      </c>
      <c r="O37">
        <v>119.584659</v>
      </c>
      <c r="P37">
        <v>120.754125</v>
      </c>
      <c r="Q37">
        <v>10.21152</v>
      </c>
      <c r="R37">
        <v>40.991227000000002</v>
      </c>
      <c r="S37">
        <v>25.519227000000001</v>
      </c>
      <c r="T37">
        <v>0</v>
      </c>
      <c r="U37">
        <v>391.63499999999999</v>
      </c>
      <c r="V37">
        <v>11.275219999999999</v>
      </c>
      <c r="W37">
        <v>33.650933000000002</v>
      </c>
      <c r="X37">
        <v>142.64760799999999</v>
      </c>
      <c r="Y37">
        <v>0</v>
      </c>
      <c r="Z37">
        <v>12.675049</v>
      </c>
      <c r="AA37">
        <v>0</v>
      </c>
      <c r="AB37">
        <v>25.393516999999999</v>
      </c>
      <c r="AC37">
        <v>18.716943000000001</v>
      </c>
      <c r="AD37">
        <v>17.628216999999999</v>
      </c>
      <c r="AE37">
        <v>44.043466000000002</v>
      </c>
      <c r="AF37">
        <v>8.5811580000000003</v>
      </c>
      <c r="AG37">
        <v>15.181513000000001</v>
      </c>
      <c r="AH37">
        <v>54.944940000000003</v>
      </c>
      <c r="AI37">
        <v>0</v>
      </c>
      <c r="AJ37">
        <v>0</v>
      </c>
      <c r="AK37">
        <v>49.698481999999998</v>
      </c>
      <c r="AL37">
        <v>33.709620000000001</v>
      </c>
      <c r="AM37">
        <v>0</v>
      </c>
      <c r="AN37">
        <v>0.647455</v>
      </c>
      <c r="AO37">
        <v>7.10745</v>
      </c>
      <c r="AP37">
        <v>2.9729450000000002</v>
      </c>
      <c r="AQ37">
        <v>16.326827999999999</v>
      </c>
      <c r="AR37">
        <v>48.040559999999999</v>
      </c>
      <c r="AS37">
        <v>30.844768999999999</v>
      </c>
      <c r="AT37">
        <v>14.501906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2360.1382119999989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415.81</v>
      </c>
      <c r="L38">
        <v>445.78699999999998</v>
      </c>
      <c r="M38">
        <v>43.515000000000001</v>
      </c>
      <c r="N38">
        <v>114.22687500000001</v>
      </c>
      <c r="O38">
        <v>119.584659</v>
      </c>
      <c r="P38">
        <v>120.754125</v>
      </c>
      <c r="Q38">
        <v>8.5848329999999997</v>
      </c>
      <c r="R38">
        <v>35.414440999999997</v>
      </c>
      <c r="S38">
        <v>21.938329</v>
      </c>
      <c r="T38">
        <v>0</v>
      </c>
      <c r="U38">
        <v>391.63499999999999</v>
      </c>
      <c r="V38">
        <v>11.275219999999999</v>
      </c>
      <c r="W38">
        <v>33.650933000000002</v>
      </c>
      <c r="X38">
        <v>142.64760799999999</v>
      </c>
      <c r="Y38">
        <v>0</v>
      </c>
      <c r="Z38">
        <v>12.675049</v>
      </c>
      <c r="AA38">
        <v>0</v>
      </c>
      <c r="AB38">
        <v>25.393516999999999</v>
      </c>
      <c r="AC38">
        <v>18.716943000000001</v>
      </c>
      <c r="AD38">
        <v>17.628216999999999</v>
      </c>
      <c r="AE38">
        <v>44.043466000000002</v>
      </c>
      <c r="AF38">
        <v>8.5811580000000003</v>
      </c>
      <c r="AG38">
        <v>15.181513000000001</v>
      </c>
      <c r="AH38">
        <v>54.944940000000003</v>
      </c>
      <c r="AI38">
        <v>0</v>
      </c>
      <c r="AJ38">
        <v>0</v>
      </c>
      <c r="AK38">
        <v>49.698481999999998</v>
      </c>
      <c r="AL38">
        <v>33.709620000000001</v>
      </c>
      <c r="AM38">
        <v>0</v>
      </c>
      <c r="AN38">
        <v>0.647455</v>
      </c>
      <c r="AO38">
        <v>7.10745</v>
      </c>
      <c r="AP38">
        <v>2.9729450000000002</v>
      </c>
      <c r="AQ38">
        <v>16.326827999999999</v>
      </c>
      <c r="AR38">
        <v>48.040559999999999</v>
      </c>
      <c r="AS38">
        <v>30.844768999999999</v>
      </c>
      <c r="AT38">
        <v>14.501906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2305.8388409999989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492.20299999999997</v>
      </c>
      <c r="L39">
        <v>422.57900000000001</v>
      </c>
      <c r="M39">
        <v>43.515000000000001</v>
      </c>
      <c r="N39">
        <v>114.22687500000001</v>
      </c>
      <c r="O39">
        <v>119.584659</v>
      </c>
      <c r="P39">
        <v>120.754125</v>
      </c>
      <c r="Q39">
        <v>8.5848329999999997</v>
      </c>
      <c r="R39">
        <v>35.414440999999997</v>
      </c>
      <c r="S39">
        <v>21.938329</v>
      </c>
      <c r="T39">
        <v>0</v>
      </c>
      <c r="U39">
        <v>391.63499999999999</v>
      </c>
      <c r="V39">
        <v>11.275219999999999</v>
      </c>
      <c r="W39">
        <v>33.650933000000002</v>
      </c>
      <c r="X39">
        <v>142.64760799999999</v>
      </c>
      <c r="Y39">
        <v>0</v>
      </c>
      <c r="Z39">
        <v>12.675049</v>
      </c>
      <c r="AA39">
        <v>0</v>
      </c>
      <c r="AB39">
        <v>25.393516999999999</v>
      </c>
      <c r="AC39">
        <v>18.716943000000001</v>
      </c>
      <c r="AD39">
        <v>17.628216999999999</v>
      </c>
      <c r="AE39">
        <v>44.043466000000002</v>
      </c>
      <c r="AF39">
        <v>8.5811580000000003</v>
      </c>
      <c r="AG39">
        <v>15.181513000000001</v>
      </c>
      <c r="AH39">
        <v>54.944940000000003</v>
      </c>
      <c r="AI39">
        <v>0</v>
      </c>
      <c r="AJ39">
        <v>0</v>
      </c>
      <c r="AK39">
        <v>49.698481999999998</v>
      </c>
      <c r="AL39">
        <v>33.709620000000001</v>
      </c>
      <c r="AM39">
        <v>0</v>
      </c>
      <c r="AN39">
        <v>0.647455</v>
      </c>
      <c r="AO39">
        <v>6.9653010000000002</v>
      </c>
      <c r="AP39">
        <v>2.9729450000000002</v>
      </c>
      <c r="AQ39">
        <v>8.7726240000000004</v>
      </c>
      <c r="AR39">
        <v>51.777048000000001</v>
      </c>
      <c r="AS39">
        <v>30.844768999999999</v>
      </c>
      <c r="AT39">
        <v>14.501906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2355.063975999999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513.47699999999998</v>
      </c>
      <c r="L40">
        <v>368.42700000000002</v>
      </c>
      <c r="M40">
        <v>43.515000000000001</v>
      </c>
      <c r="N40">
        <v>114.22687500000001</v>
      </c>
      <c r="O40">
        <v>119.584659</v>
      </c>
      <c r="P40">
        <v>120.754125</v>
      </c>
      <c r="Q40">
        <v>10.21152</v>
      </c>
      <c r="R40">
        <v>40.991227000000002</v>
      </c>
      <c r="S40">
        <v>25.519227000000001</v>
      </c>
      <c r="T40">
        <v>0</v>
      </c>
      <c r="U40">
        <v>391.63499999999999</v>
      </c>
      <c r="V40">
        <v>11.275219999999999</v>
      </c>
      <c r="W40">
        <v>33.650933000000002</v>
      </c>
      <c r="X40">
        <v>142.64760799999999</v>
      </c>
      <c r="Y40">
        <v>0</v>
      </c>
      <c r="Z40">
        <v>12.675049</v>
      </c>
      <c r="AA40">
        <v>0</v>
      </c>
      <c r="AB40">
        <v>25.393516999999999</v>
      </c>
      <c r="AC40">
        <v>18.716943000000001</v>
      </c>
      <c r="AD40">
        <v>17.628216999999999</v>
      </c>
      <c r="AE40">
        <v>44.043466000000002</v>
      </c>
      <c r="AF40">
        <v>8.5811580000000003</v>
      </c>
      <c r="AG40">
        <v>15.181513000000001</v>
      </c>
      <c r="AH40">
        <v>82.417410000000004</v>
      </c>
      <c r="AI40">
        <v>0</v>
      </c>
      <c r="AJ40">
        <v>0</v>
      </c>
      <c r="AK40">
        <v>49.698481999999998</v>
      </c>
      <c r="AL40">
        <v>33.709620000000001</v>
      </c>
      <c r="AM40">
        <v>0</v>
      </c>
      <c r="AN40">
        <v>0.647455</v>
      </c>
      <c r="AO40">
        <v>6.9653010000000002</v>
      </c>
      <c r="AP40">
        <v>2.9729450000000002</v>
      </c>
      <c r="AQ40">
        <v>7.6151249999999999</v>
      </c>
      <c r="AR40">
        <v>51.777048000000001</v>
      </c>
      <c r="AS40">
        <v>30.844768999999999</v>
      </c>
      <c r="AT40">
        <v>14.501906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2359.2853179999988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538.61900000000003</v>
      </c>
      <c r="L41">
        <v>365.52600000000001</v>
      </c>
      <c r="M41">
        <v>43.515000000000001</v>
      </c>
      <c r="N41">
        <v>114.22687500000001</v>
      </c>
      <c r="O41">
        <v>119.584659</v>
      </c>
      <c r="P41">
        <v>120.754125</v>
      </c>
      <c r="Q41">
        <v>10.21152</v>
      </c>
      <c r="R41">
        <v>40.991227000000002</v>
      </c>
      <c r="S41">
        <v>25.519227000000001</v>
      </c>
      <c r="T41">
        <v>0</v>
      </c>
      <c r="U41">
        <v>391.63499999999999</v>
      </c>
      <c r="V41">
        <v>11.275219999999999</v>
      </c>
      <c r="W41">
        <v>33.650933000000002</v>
      </c>
      <c r="X41">
        <v>142.64760799999999</v>
      </c>
      <c r="Y41">
        <v>0</v>
      </c>
      <c r="Z41">
        <v>6.3375250000000003</v>
      </c>
      <c r="AA41">
        <v>0</v>
      </c>
      <c r="AB41">
        <v>25.393516999999999</v>
      </c>
      <c r="AC41">
        <v>18.716943000000001</v>
      </c>
      <c r="AD41">
        <v>17.628216999999999</v>
      </c>
      <c r="AE41">
        <v>44.043466000000002</v>
      </c>
      <c r="AF41">
        <v>8.5811580000000003</v>
      </c>
      <c r="AG41">
        <v>15.181513000000001</v>
      </c>
      <c r="AH41">
        <v>109.88988000000001</v>
      </c>
      <c r="AI41">
        <v>0</v>
      </c>
      <c r="AJ41">
        <v>0</v>
      </c>
      <c r="AK41">
        <v>49.698481999999998</v>
      </c>
      <c r="AL41">
        <v>77.532126000000005</v>
      </c>
      <c r="AM41">
        <v>0</v>
      </c>
      <c r="AN41">
        <v>0.647455</v>
      </c>
      <c r="AO41">
        <v>6.9653010000000002</v>
      </c>
      <c r="AP41">
        <v>2.9729450000000002</v>
      </c>
      <c r="AQ41">
        <v>0</v>
      </c>
      <c r="AR41">
        <v>51.777048000000001</v>
      </c>
      <c r="AS41">
        <v>30.844768999999999</v>
      </c>
      <c r="AT41">
        <v>14.501906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2438.8686449999991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518.31200000000001</v>
      </c>
      <c r="L42">
        <v>366.49299999999999</v>
      </c>
      <c r="M42">
        <v>43.515000000000001</v>
      </c>
      <c r="N42">
        <v>114.22687500000001</v>
      </c>
      <c r="O42">
        <v>119.584659</v>
      </c>
      <c r="P42">
        <v>120.754125</v>
      </c>
      <c r="Q42">
        <v>10.21152</v>
      </c>
      <c r="R42">
        <v>40.991227000000002</v>
      </c>
      <c r="S42">
        <v>25.519227000000001</v>
      </c>
      <c r="T42">
        <v>0</v>
      </c>
      <c r="U42">
        <v>391.63499999999999</v>
      </c>
      <c r="V42">
        <v>11.275219999999999</v>
      </c>
      <c r="W42">
        <v>33.650933000000002</v>
      </c>
      <c r="X42">
        <v>142.64760799999999</v>
      </c>
      <c r="Y42">
        <v>0</v>
      </c>
      <c r="Z42">
        <v>6.3375250000000003</v>
      </c>
      <c r="AA42">
        <v>0</v>
      </c>
      <c r="AB42">
        <v>25.393516999999999</v>
      </c>
      <c r="AC42">
        <v>18.716943000000001</v>
      </c>
      <c r="AD42">
        <v>17.628216999999999</v>
      </c>
      <c r="AE42">
        <v>44.043466000000002</v>
      </c>
      <c r="AF42">
        <v>8.5811580000000003</v>
      </c>
      <c r="AG42">
        <v>15.181513000000001</v>
      </c>
      <c r="AH42">
        <v>109.88988000000001</v>
      </c>
      <c r="AI42">
        <v>0</v>
      </c>
      <c r="AJ42">
        <v>0</v>
      </c>
      <c r="AK42">
        <v>49.698481999999998</v>
      </c>
      <c r="AL42">
        <v>77.532126000000005</v>
      </c>
      <c r="AM42">
        <v>0</v>
      </c>
      <c r="AN42">
        <v>0.647455</v>
      </c>
      <c r="AO42">
        <v>6.9653010000000002</v>
      </c>
      <c r="AP42">
        <v>2.9729450000000002</v>
      </c>
      <c r="AQ42">
        <v>0</v>
      </c>
      <c r="AR42">
        <v>51.777048000000001</v>
      </c>
      <c r="AS42">
        <v>30.844768999999999</v>
      </c>
      <c r="AT42">
        <v>14.501906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2419.5286449999994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518.31200000000001</v>
      </c>
      <c r="L43">
        <v>370.36099999999999</v>
      </c>
      <c r="M43">
        <v>43.515000000000001</v>
      </c>
      <c r="N43">
        <v>114.22687500000001</v>
      </c>
      <c r="O43">
        <v>119.584659</v>
      </c>
      <c r="P43">
        <v>120.754125</v>
      </c>
      <c r="Q43">
        <v>10.21152</v>
      </c>
      <c r="R43">
        <v>40.991227000000002</v>
      </c>
      <c r="S43">
        <v>25.519227000000001</v>
      </c>
      <c r="T43">
        <v>0</v>
      </c>
      <c r="U43">
        <v>395.98649999999998</v>
      </c>
      <c r="V43">
        <v>11.275219999999999</v>
      </c>
      <c r="W43">
        <v>33.650933000000002</v>
      </c>
      <c r="X43">
        <v>142.64760799999999</v>
      </c>
      <c r="Y43">
        <v>0</v>
      </c>
      <c r="Z43">
        <v>6.3375250000000003</v>
      </c>
      <c r="AA43">
        <v>0</v>
      </c>
      <c r="AB43">
        <v>25.393516999999999</v>
      </c>
      <c r="AC43">
        <v>18.716943000000001</v>
      </c>
      <c r="AD43">
        <v>17.628216999999999</v>
      </c>
      <c r="AE43">
        <v>44.043466000000002</v>
      </c>
      <c r="AF43">
        <v>8.5811580000000003</v>
      </c>
      <c r="AG43">
        <v>15.181513000000001</v>
      </c>
      <c r="AH43">
        <v>109.88988000000001</v>
      </c>
      <c r="AI43">
        <v>0</v>
      </c>
      <c r="AJ43">
        <v>0</v>
      </c>
      <c r="AK43">
        <v>49.698481999999998</v>
      </c>
      <c r="AL43">
        <v>77.532126000000005</v>
      </c>
      <c r="AM43">
        <v>0</v>
      </c>
      <c r="AN43">
        <v>0.647455</v>
      </c>
      <c r="AO43">
        <v>6.6525730000000003</v>
      </c>
      <c r="AP43">
        <v>2.9729450000000002</v>
      </c>
      <c r="AQ43">
        <v>0</v>
      </c>
      <c r="AR43">
        <v>48.040559999999999</v>
      </c>
      <c r="AS43">
        <v>31.999887000000001</v>
      </c>
      <c r="AT43">
        <v>14.501906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2424.8540469999989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518.31200000000001</v>
      </c>
      <c r="L44">
        <v>370.36099999999999</v>
      </c>
      <c r="M44">
        <v>43.515000000000001</v>
      </c>
      <c r="N44">
        <v>114.22687500000001</v>
      </c>
      <c r="O44">
        <v>119.584659</v>
      </c>
      <c r="P44">
        <v>120.754125</v>
      </c>
      <c r="Q44">
        <v>10.21152</v>
      </c>
      <c r="R44">
        <v>40.991227000000002</v>
      </c>
      <c r="S44">
        <v>25.519227000000001</v>
      </c>
      <c r="T44">
        <v>0</v>
      </c>
      <c r="U44">
        <v>395.98649999999998</v>
      </c>
      <c r="V44">
        <v>11.275219999999999</v>
      </c>
      <c r="W44">
        <v>33.650933000000002</v>
      </c>
      <c r="X44">
        <v>142.64760799999999</v>
      </c>
      <c r="Y44">
        <v>0</v>
      </c>
      <c r="Z44">
        <v>6.3375250000000003</v>
      </c>
      <c r="AA44">
        <v>0</v>
      </c>
      <c r="AB44">
        <v>25.393516999999999</v>
      </c>
      <c r="AC44">
        <v>18.716943000000001</v>
      </c>
      <c r="AD44">
        <v>17.628216999999999</v>
      </c>
      <c r="AE44">
        <v>44.043466000000002</v>
      </c>
      <c r="AF44">
        <v>8.5811580000000003</v>
      </c>
      <c r="AG44">
        <v>15.181513000000001</v>
      </c>
      <c r="AH44">
        <v>109.88988000000001</v>
      </c>
      <c r="AI44">
        <v>0</v>
      </c>
      <c r="AJ44">
        <v>0</v>
      </c>
      <c r="AK44">
        <v>49.698481999999998</v>
      </c>
      <c r="AL44">
        <v>77.532126000000005</v>
      </c>
      <c r="AM44">
        <v>0</v>
      </c>
      <c r="AN44">
        <v>0.647455</v>
      </c>
      <c r="AO44">
        <v>6.6525730000000003</v>
      </c>
      <c r="AP44">
        <v>2.9729450000000002</v>
      </c>
      <c r="AQ44">
        <v>0</v>
      </c>
      <c r="AR44">
        <v>48.040559999999999</v>
      </c>
      <c r="AS44">
        <v>31.999887000000001</v>
      </c>
      <c r="AT44">
        <v>14.501906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2424.8540469999989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572.46400000000006</v>
      </c>
      <c r="L45">
        <v>460.88844599999999</v>
      </c>
      <c r="M45">
        <v>43.515000000000001</v>
      </c>
      <c r="N45">
        <v>114.22687500000001</v>
      </c>
      <c r="O45">
        <v>119.584659</v>
      </c>
      <c r="P45">
        <v>120.754125</v>
      </c>
      <c r="Q45">
        <v>10.21152</v>
      </c>
      <c r="R45">
        <v>40.991227000000002</v>
      </c>
      <c r="S45">
        <v>25.519227000000001</v>
      </c>
      <c r="T45">
        <v>0</v>
      </c>
      <c r="U45">
        <v>395.98649999999998</v>
      </c>
      <c r="V45">
        <v>11.275219999999999</v>
      </c>
      <c r="W45">
        <v>33.650933000000002</v>
      </c>
      <c r="X45">
        <v>142.64760799999999</v>
      </c>
      <c r="Y45">
        <v>0</v>
      </c>
      <c r="Z45">
        <v>6.3375250000000003</v>
      </c>
      <c r="AA45">
        <v>0</v>
      </c>
      <c r="AB45">
        <v>25.393516999999999</v>
      </c>
      <c r="AC45">
        <v>18.716943000000001</v>
      </c>
      <c r="AD45">
        <v>17.628216999999999</v>
      </c>
      <c r="AE45">
        <v>44.043466000000002</v>
      </c>
      <c r="AF45">
        <v>8.5811580000000003</v>
      </c>
      <c r="AG45">
        <v>15.181513000000001</v>
      </c>
      <c r="AH45">
        <v>109.88988000000001</v>
      </c>
      <c r="AI45">
        <v>0</v>
      </c>
      <c r="AJ45">
        <v>0</v>
      </c>
      <c r="AK45">
        <v>49.698481999999998</v>
      </c>
      <c r="AL45">
        <v>56.182699999999997</v>
      </c>
      <c r="AM45">
        <v>0</v>
      </c>
      <c r="AN45">
        <v>0.647455</v>
      </c>
      <c r="AO45">
        <v>6.6810029999999996</v>
      </c>
      <c r="AP45">
        <v>2.9729450000000002</v>
      </c>
      <c r="AQ45">
        <v>0</v>
      </c>
      <c r="AR45">
        <v>48.574344000000004</v>
      </c>
      <c r="AS45">
        <v>31.999887000000001</v>
      </c>
      <c r="AT45">
        <v>14.501906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2548.7462809999997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572.46400000000006</v>
      </c>
      <c r="L46">
        <v>461.85544599999997</v>
      </c>
      <c r="M46">
        <v>43.515000000000001</v>
      </c>
      <c r="N46">
        <v>114.22687500000001</v>
      </c>
      <c r="O46">
        <v>119.584659</v>
      </c>
      <c r="P46">
        <v>120.754125</v>
      </c>
      <c r="Q46">
        <v>10.21152</v>
      </c>
      <c r="R46">
        <v>40.991227000000002</v>
      </c>
      <c r="S46">
        <v>25.519227000000001</v>
      </c>
      <c r="T46">
        <v>0</v>
      </c>
      <c r="U46">
        <v>395.98649999999998</v>
      </c>
      <c r="V46">
        <v>11.275219999999999</v>
      </c>
      <c r="W46">
        <v>33.650933000000002</v>
      </c>
      <c r="X46">
        <v>142.64760799999999</v>
      </c>
      <c r="Y46">
        <v>0</v>
      </c>
      <c r="Z46">
        <v>6.3375250000000003</v>
      </c>
      <c r="AA46">
        <v>0</v>
      </c>
      <c r="AB46">
        <v>25.393516999999999</v>
      </c>
      <c r="AC46">
        <v>18.716943000000001</v>
      </c>
      <c r="AD46">
        <v>17.628216999999999</v>
      </c>
      <c r="AE46">
        <v>44.043466000000002</v>
      </c>
      <c r="AF46">
        <v>8.5811580000000003</v>
      </c>
      <c r="AG46">
        <v>15.181513000000001</v>
      </c>
      <c r="AH46">
        <v>109.88988000000001</v>
      </c>
      <c r="AI46">
        <v>0</v>
      </c>
      <c r="AJ46">
        <v>0</v>
      </c>
      <c r="AK46">
        <v>49.698481999999998</v>
      </c>
      <c r="AL46">
        <v>44.946159999999999</v>
      </c>
      <c r="AM46">
        <v>0</v>
      </c>
      <c r="AN46">
        <v>0.647455</v>
      </c>
      <c r="AO46">
        <v>6.6810029999999996</v>
      </c>
      <c r="AP46">
        <v>2.9729450000000002</v>
      </c>
      <c r="AQ46">
        <v>0</v>
      </c>
      <c r="AR46">
        <v>48.574344000000004</v>
      </c>
      <c r="AS46">
        <v>31.999887000000001</v>
      </c>
      <c r="AT46">
        <v>14.501906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2538.4767409999999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574.39800000000002</v>
      </c>
      <c r="L47">
        <v>396.47</v>
      </c>
      <c r="M47">
        <v>43.515000000000001</v>
      </c>
      <c r="N47">
        <v>114.22687500000001</v>
      </c>
      <c r="O47">
        <v>119.584659</v>
      </c>
      <c r="P47">
        <v>120.754125</v>
      </c>
      <c r="Q47">
        <v>10.21152</v>
      </c>
      <c r="R47">
        <v>40.991227000000002</v>
      </c>
      <c r="S47">
        <v>25.519227000000001</v>
      </c>
      <c r="T47">
        <v>0</v>
      </c>
      <c r="U47">
        <v>395.98649999999998</v>
      </c>
      <c r="V47">
        <v>11.275219999999999</v>
      </c>
      <c r="W47">
        <v>33.650933000000002</v>
      </c>
      <c r="X47">
        <v>142.64760799999999</v>
      </c>
      <c r="Y47">
        <v>0</v>
      </c>
      <c r="Z47">
        <v>6.3375250000000003</v>
      </c>
      <c r="AA47">
        <v>0</v>
      </c>
      <c r="AB47">
        <v>12.632308</v>
      </c>
      <c r="AC47">
        <v>9.3584709999999998</v>
      </c>
      <c r="AD47">
        <v>17.628216999999999</v>
      </c>
      <c r="AE47">
        <v>44.043466000000002</v>
      </c>
      <c r="AF47">
        <v>8.5811580000000003</v>
      </c>
      <c r="AG47">
        <v>15.181513000000001</v>
      </c>
      <c r="AH47">
        <v>109.88988000000001</v>
      </c>
      <c r="AI47">
        <v>0</v>
      </c>
      <c r="AJ47">
        <v>0</v>
      </c>
      <c r="AK47">
        <v>49.698481999999998</v>
      </c>
      <c r="AL47">
        <v>56.182699999999997</v>
      </c>
      <c r="AM47">
        <v>0</v>
      </c>
      <c r="AN47">
        <v>0.647455</v>
      </c>
      <c r="AO47">
        <v>6.6810029999999996</v>
      </c>
      <c r="AP47">
        <v>2.9729450000000002</v>
      </c>
      <c r="AQ47">
        <v>0</v>
      </c>
      <c r="AR47">
        <v>48.574344000000004</v>
      </c>
      <c r="AS47">
        <v>30.844768999999999</v>
      </c>
      <c r="AT47">
        <v>14.501906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2462.9870359999995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574.39800000000002</v>
      </c>
      <c r="L48">
        <v>427.41399999999999</v>
      </c>
      <c r="M48">
        <v>43.515000000000001</v>
      </c>
      <c r="N48">
        <v>114.22687500000001</v>
      </c>
      <c r="O48">
        <v>119.584659</v>
      </c>
      <c r="P48">
        <v>120.754125</v>
      </c>
      <c r="Q48">
        <v>10.21152</v>
      </c>
      <c r="R48">
        <v>40.991227000000002</v>
      </c>
      <c r="S48">
        <v>25.519227000000001</v>
      </c>
      <c r="T48">
        <v>0</v>
      </c>
      <c r="U48">
        <v>395.98649999999998</v>
      </c>
      <c r="V48">
        <v>11.275219999999999</v>
      </c>
      <c r="W48">
        <v>33.650933000000002</v>
      </c>
      <c r="X48">
        <v>142.64760799999999</v>
      </c>
      <c r="Y48">
        <v>0</v>
      </c>
      <c r="Z48">
        <v>6.3375250000000003</v>
      </c>
      <c r="AA48">
        <v>0</v>
      </c>
      <c r="AB48">
        <v>12.632308</v>
      </c>
      <c r="AC48">
        <v>9.3584709999999998</v>
      </c>
      <c r="AD48">
        <v>17.628216999999999</v>
      </c>
      <c r="AE48">
        <v>44.043466000000002</v>
      </c>
      <c r="AF48">
        <v>8.5811580000000003</v>
      </c>
      <c r="AG48">
        <v>15.181513000000001</v>
      </c>
      <c r="AH48">
        <v>109.88988000000001</v>
      </c>
      <c r="AI48">
        <v>0</v>
      </c>
      <c r="AJ48">
        <v>0</v>
      </c>
      <c r="AK48">
        <v>49.698481999999998</v>
      </c>
      <c r="AL48">
        <v>56.182699999999997</v>
      </c>
      <c r="AM48">
        <v>0</v>
      </c>
      <c r="AN48">
        <v>0.647455</v>
      </c>
      <c r="AO48">
        <v>6.6810029999999996</v>
      </c>
      <c r="AP48">
        <v>2.9729450000000002</v>
      </c>
      <c r="AQ48">
        <v>0</v>
      </c>
      <c r="AR48">
        <v>48.574344000000004</v>
      </c>
      <c r="AS48">
        <v>30.844768999999999</v>
      </c>
      <c r="AT48">
        <v>14.501906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2493.9310359999995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574.39800000000002</v>
      </c>
      <c r="L49">
        <v>433.21600000000001</v>
      </c>
      <c r="M49">
        <v>43.515000000000001</v>
      </c>
      <c r="N49">
        <v>114.22687500000001</v>
      </c>
      <c r="O49">
        <v>119.584659</v>
      </c>
      <c r="P49">
        <v>120.754125</v>
      </c>
      <c r="Q49">
        <v>10.21152</v>
      </c>
      <c r="R49">
        <v>40.991227000000002</v>
      </c>
      <c r="S49">
        <v>25.519227000000001</v>
      </c>
      <c r="T49">
        <v>0</v>
      </c>
      <c r="U49">
        <v>395.98649999999998</v>
      </c>
      <c r="V49">
        <v>11.275219999999999</v>
      </c>
      <c r="W49">
        <v>33.650933000000002</v>
      </c>
      <c r="X49">
        <v>142.64760799999999</v>
      </c>
      <c r="Y49">
        <v>0</v>
      </c>
      <c r="Z49">
        <v>6.3375250000000003</v>
      </c>
      <c r="AA49">
        <v>0</v>
      </c>
      <c r="AB49">
        <v>12.632308</v>
      </c>
      <c r="AC49">
        <v>9.3584709999999998</v>
      </c>
      <c r="AD49">
        <v>17.628216999999999</v>
      </c>
      <c r="AE49">
        <v>44.043466000000002</v>
      </c>
      <c r="AF49">
        <v>8.5811580000000003</v>
      </c>
      <c r="AG49">
        <v>15.181513000000001</v>
      </c>
      <c r="AH49">
        <v>109.88988000000001</v>
      </c>
      <c r="AI49">
        <v>0</v>
      </c>
      <c r="AJ49">
        <v>0</v>
      </c>
      <c r="AK49">
        <v>49.698481999999998</v>
      </c>
      <c r="AL49">
        <v>56.182699999999997</v>
      </c>
      <c r="AM49">
        <v>0</v>
      </c>
      <c r="AN49">
        <v>0.647455</v>
      </c>
      <c r="AO49">
        <v>6.6810029999999996</v>
      </c>
      <c r="AP49">
        <v>4.2116720000000001</v>
      </c>
      <c r="AQ49">
        <v>0</v>
      </c>
      <c r="AR49">
        <v>48.574344000000004</v>
      </c>
      <c r="AS49">
        <v>30.844768999999999</v>
      </c>
      <c r="AT49">
        <v>14.501906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2500.971763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574.39800000000002</v>
      </c>
      <c r="L50">
        <v>448.68799999999999</v>
      </c>
      <c r="M50">
        <v>43.515000000000001</v>
      </c>
      <c r="N50">
        <v>114.22687500000001</v>
      </c>
      <c r="O50">
        <v>119.584659</v>
      </c>
      <c r="P50">
        <v>120.754125</v>
      </c>
      <c r="Q50">
        <v>10.21152</v>
      </c>
      <c r="R50">
        <v>40.991227000000002</v>
      </c>
      <c r="S50">
        <v>25.519227000000001</v>
      </c>
      <c r="T50">
        <v>0</v>
      </c>
      <c r="U50">
        <v>395.98649999999998</v>
      </c>
      <c r="V50">
        <v>11.275219999999999</v>
      </c>
      <c r="W50">
        <v>33.650933000000002</v>
      </c>
      <c r="X50">
        <v>142.64760799999999</v>
      </c>
      <c r="Y50">
        <v>0</v>
      </c>
      <c r="Z50">
        <v>6.3375250000000003</v>
      </c>
      <c r="AA50">
        <v>0</v>
      </c>
      <c r="AB50">
        <v>12.632308</v>
      </c>
      <c r="AC50">
        <v>9.3584709999999998</v>
      </c>
      <c r="AD50">
        <v>17.628216999999999</v>
      </c>
      <c r="AE50">
        <v>44.043466000000002</v>
      </c>
      <c r="AF50">
        <v>8.5811580000000003</v>
      </c>
      <c r="AG50">
        <v>15.181513000000001</v>
      </c>
      <c r="AH50">
        <v>109.88988000000001</v>
      </c>
      <c r="AI50">
        <v>0</v>
      </c>
      <c r="AJ50">
        <v>0</v>
      </c>
      <c r="AK50">
        <v>49.698481999999998</v>
      </c>
      <c r="AL50">
        <v>56.182699999999997</v>
      </c>
      <c r="AM50">
        <v>0</v>
      </c>
      <c r="AN50">
        <v>0.647455</v>
      </c>
      <c r="AO50">
        <v>6.6810029999999996</v>
      </c>
      <c r="AP50">
        <v>4.2116720000000001</v>
      </c>
      <c r="AQ50">
        <v>0</v>
      </c>
      <c r="AR50">
        <v>48.574344000000004</v>
      </c>
      <c r="AS50">
        <v>30.844768999999999</v>
      </c>
      <c r="AT50">
        <v>14.501906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2516.4437629999998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574.39800000000002</v>
      </c>
      <c r="L51">
        <v>442.88600000000002</v>
      </c>
      <c r="M51">
        <v>43.515000000000001</v>
      </c>
      <c r="N51">
        <v>114.22687500000001</v>
      </c>
      <c r="O51">
        <v>119.584659</v>
      </c>
      <c r="P51">
        <v>120.754125</v>
      </c>
      <c r="Q51">
        <v>10.21152</v>
      </c>
      <c r="R51">
        <v>40.991227000000002</v>
      </c>
      <c r="S51">
        <v>25.519227000000001</v>
      </c>
      <c r="T51">
        <v>0</v>
      </c>
      <c r="U51">
        <v>395.98649999999998</v>
      </c>
      <c r="V51">
        <v>11.275219999999999</v>
      </c>
      <c r="W51">
        <v>33.650933000000002</v>
      </c>
      <c r="X51">
        <v>142.64760799999999</v>
      </c>
      <c r="Y51">
        <v>0</v>
      </c>
      <c r="Z51">
        <v>6.3375250000000003</v>
      </c>
      <c r="AA51">
        <v>0</v>
      </c>
      <c r="AB51">
        <v>12.632308</v>
      </c>
      <c r="AC51">
        <v>18.716943000000001</v>
      </c>
      <c r="AD51">
        <v>17.628216999999999</v>
      </c>
      <c r="AE51">
        <v>44.043466000000002</v>
      </c>
      <c r="AF51">
        <v>8.5811580000000003</v>
      </c>
      <c r="AG51">
        <v>15.181513000000001</v>
      </c>
      <c r="AH51">
        <v>109.88988000000001</v>
      </c>
      <c r="AI51">
        <v>0</v>
      </c>
      <c r="AJ51">
        <v>0</v>
      </c>
      <c r="AK51">
        <v>49.698481999999998</v>
      </c>
      <c r="AL51">
        <v>56.182699999999997</v>
      </c>
      <c r="AM51">
        <v>0</v>
      </c>
      <c r="AN51">
        <v>0.647455</v>
      </c>
      <c r="AO51">
        <v>6.3682749999999997</v>
      </c>
      <c r="AP51">
        <v>4.2116720000000001</v>
      </c>
      <c r="AQ51">
        <v>0</v>
      </c>
      <c r="AR51">
        <v>48.574344000000004</v>
      </c>
      <c r="AS51">
        <v>30.844768999999999</v>
      </c>
      <c r="AT51">
        <v>14.501906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2519.6875069999996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574.39800000000002</v>
      </c>
      <c r="L52">
        <v>460.29199999999997</v>
      </c>
      <c r="M52">
        <v>43.515000000000001</v>
      </c>
      <c r="N52">
        <v>114.22687500000001</v>
      </c>
      <c r="O52">
        <v>119.584659</v>
      </c>
      <c r="P52">
        <v>120.754125</v>
      </c>
      <c r="Q52">
        <v>10.21152</v>
      </c>
      <c r="R52">
        <v>40.991227000000002</v>
      </c>
      <c r="S52">
        <v>25.519227000000001</v>
      </c>
      <c r="T52">
        <v>0</v>
      </c>
      <c r="U52">
        <v>395.98649999999998</v>
      </c>
      <c r="V52">
        <v>11.275219999999999</v>
      </c>
      <c r="W52">
        <v>33.650933000000002</v>
      </c>
      <c r="X52">
        <v>142.64760799999999</v>
      </c>
      <c r="Y52">
        <v>0</v>
      </c>
      <c r="Z52">
        <v>6.3375250000000003</v>
      </c>
      <c r="AA52">
        <v>0</v>
      </c>
      <c r="AB52">
        <v>25.393516999999999</v>
      </c>
      <c r="AC52">
        <v>18.716943000000001</v>
      </c>
      <c r="AD52">
        <v>17.628216999999999</v>
      </c>
      <c r="AE52">
        <v>44.043466000000002</v>
      </c>
      <c r="AF52">
        <v>8.5811580000000003</v>
      </c>
      <c r="AG52">
        <v>15.181513000000001</v>
      </c>
      <c r="AH52">
        <v>109.88988000000001</v>
      </c>
      <c r="AI52">
        <v>0</v>
      </c>
      <c r="AJ52">
        <v>0</v>
      </c>
      <c r="AK52">
        <v>49.698481999999998</v>
      </c>
      <c r="AL52">
        <v>56.182699999999997</v>
      </c>
      <c r="AM52">
        <v>0</v>
      </c>
      <c r="AN52">
        <v>0.647455</v>
      </c>
      <c r="AO52">
        <v>6.3682749999999997</v>
      </c>
      <c r="AP52">
        <v>4.2116720000000001</v>
      </c>
      <c r="AQ52">
        <v>7.6151249999999999</v>
      </c>
      <c r="AR52">
        <v>48.574344000000004</v>
      </c>
      <c r="AS52">
        <v>30.844768999999999</v>
      </c>
      <c r="AT52">
        <v>14.501906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2557.4698409999992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574.39800000000002</v>
      </c>
      <c r="L53">
        <v>511.54300000000001</v>
      </c>
      <c r="M53">
        <v>43.515000000000001</v>
      </c>
      <c r="N53">
        <v>114.22687500000001</v>
      </c>
      <c r="O53">
        <v>119.584659</v>
      </c>
      <c r="P53">
        <v>120.754125</v>
      </c>
      <c r="Q53">
        <v>10.21152</v>
      </c>
      <c r="R53">
        <v>40.991227000000002</v>
      </c>
      <c r="S53">
        <v>25.519227000000001</v>
      </c>
      <c r="T53">
        <v>0</v>
      </c>
      <c r="U53">
        <v>395.98649999999998</v>
      </c>
      <c r="V53">
        <v>11.275219999999999</v>
      </c>
      <c r="W53">
        <v>33.650933000000002</v>
      </c>
      <c r="X53">
        <v>142.64760799999999</v>
      </c>
      <c r="Y53">
        <v>0</v>
      </c>
      <c r="Z53">
        <v>6.3375250000000003</v>
      </c>
      <c r="AA53">
        <v>0</v>
      </c>
      <c r="AB53">
        <v>25.393516999999999</v>
      </c>
      <c r="AC53">
        <v>18.716943000000001</v>
      </c>
      <c r="AD53">
        <v>17.628216999999999</v>
      </c>
      <c r="AE53">
        <v>44.043466000000002</v>
      </c>
      <c r="AF53">
        <v>8.5811580000000003</v>
      </c>
      <c r="AG53">
        <v>15.181513000000001</v>
      </c>
      <c r="AH53">
        <v>109.88988000000001</v>
      </c>
      <c r="AI53">
        <v>0</v>
      </c>
      <c r="AJ53">
        <v>0</v>
      </c>
      <c r="AK53">
        <v>49.698481999999998</v>
      </c>
      <c r="AL53">
        <v>56.182699999999997</v>
      </c>
      <c r="AM53">
        <v>0</v>
      </c>
      <c r="AN53">
        <v>0.647455</v>
      </c>
      <c r="AO53">
        <v>6.3682749999999997</v>
      </c>
      <c r="AP53">
        <v>1.734218</v>
      </c>
      <c r="AQ53">
        <v>8.7726240000000004</v>
      </c>
      <c r="AR53">
        <v>48.574344000000004</v>
      </c>
      <c r="AS53">
        <v>30.844768999999999</v>
      </c>
      <c r="AT53">
        <v>14.501906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2607.4008859999994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574.39800000000002</v>
      </c>
      <c r="L54">
        <v>481.56599999999997</v>
      </c>
      <c r="M54">
        <v>43.515000000000001</v>
      </c>
      <c r="N54">
        <v>114.22687500000001</v>
      </c>
      <c r="O54">
        <v>119.584659</v>
      </c>
      <c r="P54">
        <v>120.754125</v>
      </c>
      <c r="Q54">
        <v>10.21152</v>
      </c>
      <c r="R54">
        <v>40.991227000000002</v>
      </c>
      <c r="S54">
        <v>25.519227000000001</v>
      </c>
      <c r="T54">
        <v>0</v>
      </c>
      <c r="U54">
        <v>395.98649999999998</v>
      </c>
      <c r="V54">
        <v>11.275219999999999</v>
      </c>
      <c r="W54">
        <v>33.650933000000002</v>
      </c>
      <c r="X54">
        <v>142.64760799999999</v>
      </c>
      <c r="Y54">
        <v>0</v>
      </c>
      <c r="Z54">
        <v>6.3375250000000003</v>
      </c>
      <c r="AA54">
        <v>0</v>
      </c>
      <c r="AB54">
        <v>25.393516999999999</v>
      </c>
      <c r="AC54">
        <v>18.716943000000001</v>
      </c>
      <c r="AD54">
        <v>17.628216999999999</v>
      </c>
      <c r="AE54">
        <v>44.043466000000002</v>
      </c>
      <c r="AF54">
        <v>8.5811580000000003</v>
      </c>
      <c r="AG54">
        <v>15.181513000000001</v>
      </c>
      <c r="AH54">
        <v>90.476000999999997</v>
      </c>
      <c r="AI54">
        <v>0</v>
      </c>
      <c r="AJ54">
        <v>0</v>
      </c>
      <c r="AK54">
        <v>49.698481999999998</v>
      </c>
      <c r="AL54">
        <v>56.182699999999997</v>
      </c>
      <c r="AM54">
        <v>0</v>
      </c>
      <c r="AN54">
        <v>0.647455</v>
      </c>
      <c r="AO54">
        <v>6.3682749999999997</v>
      </c>
      <c r="AP54">
        <v>1.734218</v>
      </c>
      <c r="AQ54">
        <v>16.326827999999999</v>
      </c>
      <c r="AR54">
        <v>48.574344000000004</v>
      </c>
      <c r="AS54">
        <v>30.844768999999999</v>
      </c>
      <c r="AT54">
        <v>14.501906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2565.564210999999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574.39800000000002</v>
      </c>
      <c r="L55">
        <v>369.39400000000001</v>
      </c>
      <c r="M55">
        <v>43.515000000000001</v>
      </c>
      <c r="N55">
        <v>114.22687500000001</v>
      </c>
      <c r="O55">
        <v>119.584659</v>
      </c>
      <c r="P55">
        <v>120.754125</v>
      </c>
      <c r="Q55">
        <v>10.21152</v>
      </c>
      <c r="R55">
        <v>40.991227000000002</v>
      </c>
      <c r="S55">
        <v>25.519227000000001</v>
      </c>
      <c r="T55">
        <v>0</v>
      </c>
      <c r="U55">
        <v>395.98649999999998</v>
      </c>
      <c r="V55">
        <v>11.275219999999999</v>
      </c>
      <c r="W55">
        <v>33.650933000000002</v>
      </c>
      <c r="X55">
        <v>142.64760799999999</v>
      </c>
      <c r="Y55">
        <v>0</v>
      </c>
      <c r="Z55">
        <v>6.3375250000000003</v>
      </c>
      <c r="AA55">
        <v>0</v>
      </c>
      <c r="AB55">
        <v>25.393516999999999</v>
      </c>
      <c r="AC55">
        <v>18.716943000000001</v>
      </c>
      <c r="AD55">
        <v>17.628216999999999</v>
      </c>
      <c r="AE55">
        <v>44.043466000000002</v>
      </c>
      <c r="AF55">
        <v>8.5811580000000003</v>
      </c>
      <c r="AG55">
        <v>15.181513000000001</v>
      </c>
      <c r="AH55">
        <v>90.476000999999997</v>
      </c>
      <c r="AI55">
        <v>0</v>
      </c>
      <c r="AJ55">
        <v>0</v>
      </c>
      <c r="AK55">
        <v>49.698481999999998</v>
      </c>
      <c r="AL55">
        <v>56.182699999999997</v>
      </c>
      <c r="AM55">
        <v>0</v>
      </c>
      <c r="AN55">
        <v>0.647455</v>
      </c>
      <c r="AO55">
        <v>6.3682749999999997</v>
      </c>
      <c r="AP55">
        <v>1.734218</v>
      </c>
      <c r="AQ55">
        <v>17.545248000000001</v>
      </c>
      <c r="AR55">
        <v>48.574344000000004</v>
      </c>
      <c r="AS55">
        <v>30.844768999999999</v>
      </c>
      <c r="AT55">
        <v>14.501906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2454.6106309999991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574.39800000000002</v>
      </c>
      <c r="L56">
        <v>351.02100000000002</v>
      </c>
      <c r="M56">
        <v>43.515000000000001</v>
      </c>
      <c r="N56">
        <v>114.22687500000001</v>
      </c>
      <c r="O56">
        <v>119.584659</v>
      </c>
      <c r="P56">
        <v>120.754125</v>
      </c>
      <c r="Q56">
        <v>10.21152</v>
      </c>
      <c r="R56">
        <v>40.991227000000002</v>
      </c>
      <c r="S56">
        <v>25.519227000000001</v>
      </c>
      <c r="T56">
        <v>0</v>
      </c>
      <c r="U56">
        <v>395.98649999999998</v>
      </c>
      <c r="V56">
        <v>11.275219999999999</v>
      </c>
      <c r="W56">
        <v>33.650933000000002</v>
      </c>
      <c r="X56">
        <v>142.64760799999999</v>
      </c>
      <c r="Y56">
        <v>0</v>
      </c>
      <c r="Z56">
        <v>6.3375250000000003</v>
      </c>
      <c r="AA56">
        <v>0</v>
      </c>
      <c r="AB56">
        <v>25.393516999999999</v>
      </c>
      <c r="AC56">
        <v>18.716943000000001</v>
      </c>
      <c r="AD56">
        <v>17.628216999999999</v>
      </c>
      <c r="AE56">
        <v>44.043466000000002</v>
      </c>
      <c r="AF56">
        <v>8.5811580000000003</v>
      </c>
      <c r="AG56">
        <v>15.181513000000001</v>
      </c>
      <c r="AH56">
        <v>90.476000999999997</v>
      </c>
      <c r="AI56">
        <v>0</v>
      </c>
      <c r="AJ56">
        <v>0</v>
      </c>
      <c r="AK56">
        <v>49.698481999999998</v>
      </c>
      <c r="AL56">
        <v>56.182699999999997</v>
      </c>
      <c r="AM56">
        <v>0</v>
      </c>
      <c r="AN56">
        <v>0.647455</v>
      </c>
      <c r="AO56">
        <v>6.3682749999999997</v>
      </c>
      <c r="AP56">
        <v>1.734218</v>
      </c>
      <c r="AQ56">
        <v>17.545248000000001</v>
      </c>
      <c r="AR56">
        <v>48.574344000000004</v>
      </c>
      <c r="AS56">
        <v>30.844768999999999</v>
      </c>
      <c r="AT56">
        <v>14.501906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2436.2376309999991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586.96900000000005</v>
      </c>
      <c r="L57">
        <v>471.52544599999999</v>
      </c>
      <c r="M57">
        <v>43.515000000000001</v>
      </c>
      <c r="N57">
        <v>114.22687500000001</v>
      </c>
      <c r="O57">
        <v>119.584659</v>
      </c>
      <c r="P57">
        <v>120.754125</v>
      </c>
      <c r="Q57">
        <v>10.21152</v>
      </c>
      <c r="R57">
        <v>40.991227000000002</v>
      </c>
      <c r="S57">
        <v>25.519227000000001</v>
      </c>
      <c r="T57">
        <v>0</v>
      </c>
      <c r="U57">
        <v>402.51375000000002</v>
      </c>
      <c r="V57">
        <v>11.275219999999999</v>
      </c>
      <c r="W57">
        <v>33.650933000000002</v>
      </c>
      <c r="X57">
        <v>142.64760799999999</v>
      </c>
      <c r="Y57">
        <v>0</v>
      </c>
      <c r="Z57">
        <v>12.7644</v>
      </c>
      <c r="AA57">
        <v>0</v>
      </c>
      <c r="AB57">
        <v>25.393516999999999</v>
      </c>
      <c r="AC57">
        <v>18.716943000000001</v>
      </c>
      <c r="AD57">
        <v>17.628216999999999</v>
      </c>
      <c r="AE57">
        <v>44.043466000000002</v>
      </c>
      <c r="AF57">
        <v>8.5811580000000003</v>
      </c>
      <c r="AG57">
        <v>15.181513000000001</v>
      </c>
      <c r="AH57">
        <v>90.476000999999997</v>
      </c>
      <c r="AI57">
        <v>0</v>
      </c>
      <c r="AJ57">
        <v>0</v>
      </c>
      <c r="AK57">
        <v>49.698481999999998</v>
      </c>
      <c r="AL57">
        <v>56.182699999999997</v>
      </c>
      <c r="AM57">
        <v>0</v>
      </c>
      <c r="AN57">
        <v>0.647455</v>
      </c>
      <c r="AO57">
        <v>6.3682749999999997</v>
      </c>
      <c r="AP57">
        <v>1.734218</v>
      </c>
      <c r="AQ57">
        <v>17.545248000000001</v>
      </c>
      <c r="AR57">
        <v>48.574344000000004</v>
      </c>
      <c r="AS57">
        <v>30.844768999999999</v>
      </c>
      <c r="AT57">
        <v>14.501906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2582.2672019999995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596.63900000000001</v>
      </c>
      <c r="L58">
        <v>597.23544600000002</v>
      </c>
      <c r="M58">
        <v>43.515000000000001</v>
      </c>
      <c r="N58">
        <v>114.22687500000001</v>
      </c>
      <c r="O58">
        <v>119.584659</v>
      </c>
      <c r="P58">
        <v>120.754125</v>
      </c>
      <c r="Q58">
        <v>10.21152</v>
      </c>
      <c r="R58">
        <v>40.991227000000002</v>
      </c>
      <c r="S58">
        <v>25.519227000000001</v>
      </c>
      <c r="T58">
        <v>0</v>
      </c>
      <c r="U58">
        <v>402.51375000000002</v>
      </c>
      <c r="V58">
        <v>11.275219999999999</v>
      </c>
      <c r="W58">
        <v>33.650933000000002</v>
      </c>
      <c r="X58">
        <v>142.64760799999999</v>
      </c>
      <c r="Y58">
        <v>0</v>
      </c>
      <c r="Z58">
        <v>12.7644</v>
      </c>
      <c r="AA58">
        <v>0</v>
      </c>
      <c r="AB58">
        <v>25.393516999999999</v>
      </c>
      <c r="AC58">
        <v>18.716943000000001</v>
      </c>
      <c r="AD58">
        <v>17.628216999999999</v>
      </c>
      <c r="AE58">
        <v>44.043466000000002</v>
      </c>
      <c r="AF58">
        <v>8.5811580000000003</v>
      </c>
      <c r="AG58">
        <v>15.181513000000001</v>
      </c>
      <c r="AH58">
        <v>90.476000999999997</v>
      </c>
      <c r="AI58">
        <v>0</v>
      </c>
      <c r="AJ58">
        <v>0</v>
      </c>
      <c r="AK58">
        <v>49.698481999999998</v>
      </c>
      <c r="AL58">
        <v>56.182699999999997</v>
      </c>
      <c r="AM58">
        <v>0</v>
      </c>
      <c r="AN58">
        <v>0.647455</v>
      </c>
      <c r="AO58">
        <v>6.3682749999999997</v>
      </c>
      <c r="AP58">
        <v>1.734218</v>
      </c>
      <c r="AQ58">
        <v>17.545248000000001</v>
      </c>
      <c r="AR58">
        <v>48.574344000000004</v>
      </c>
      <c r="AS58">
        <v>30.844768999999999</v>
      </c>
      <c r="AT58">
        <v>14.501906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2717.6472019999987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596.63900000000001</v>
      </c>
      <c r="L59">
        <v>631.55911100000003</v>
      </c>
      <c r="M59">
        <v>43.515000000000001</v>
      </c>
      <c r="N59">
        <v>114.22687500000001</v>
      </c>
      <c r="O59">
        <v>119.584659</v>
      </c>
      <c r="P59">
        <v>120.754125</v>
      </c>
      <c r="Q59">
        <v>10.21152</v>
      </c>
      <c r="R59">
        <v>40.991227000000002</v>
      </c>
      <c r="S59">
        <v>25.519227000000001</v>
      </c>
      <c r="T59">
        <v>0</v>
      </c>
      <c r="U59">
        <v>402.51375000000002</v>
      </c>
      <c r="V59">
        <v>11.275219999999999</v>
      </c>
      <c r="W59">
        <v>33.650933000000002</v>
      </c>
      <c r="X59">
        <v>142.64760799999999</v>
      </c>
      <c r="Y59">
        <v>0</v>
      </c>
      <c r="Z59">
        <v>12.7644</v>
      </c>
      <c r="AA59">
        <v>10.69502</v>
      </c>
      <c r="AB59">
        <v>25.393516999999999</v>
      </c>
      <c r="AC59">
        <v>18.716943000000001</v>
      </c>
      <c r="AD59">
        <v>17.628216999999999</v>
      </c>
      <c r="AE59">
        <v>44.043466000000002</v>
      </c>
      <c r="AF59">
        <v>8.5811580000000003</v>
      </c>
      <c r="AG59">
        <v>15.181513000000001</v>
      </c>
      <c r="AH59">
        <v>90.476000999999997</v>
      </c>
      <c r="AI59">
        <v>0</v>
      </c>
      <c r="AJ59">
        <v>0</v>
      </c>
      <c r="AK59">
        <v>49.698481999999998</v>
      </c>
      <c r="AL59">
        <v>56.182699999999997</v>
      </c>
      <c r="AM59">
        <v>10.208966999999999</v>
      </c>
      <c r="AN59">
        <v>0.647455</v>
      </c>
      <c r="AO59">
        <v>6.3682749999999997</v>
      </c>
      <c r="AP59">
        <v>1.734218</v>
      </c>
      <c r="AQ59">
        <v>26.317872000000001</v>
      </c>
      <c r="AR59">
        <v>48.574344000000004</v>
      </c>
      <c r="AS59">
        <v>30.844768999999999</v>
      </c>
      <c r="AT59">
        <v>13.308163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2780.4537350000001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615.97900000000004</v>
      </c>
      <c r="L60">
        <v>631.55911100000003</v>
      </c>
      <c r="M60">
        <v>43.515000000000001</v>
      </c>
      <c r="N60">
        <v>114.22687500000001</v>
      </c>
      <c r="O60">
        <v>119.584659</v>
      </c>
      <c r="P60">
        <v>120.754125</v>
      </c>
      <c r="Q60">
        <v>10.21152</v>
      </c>
      <c r="R60">
        <v>40.991227000000002</v>
      </c>
      <c r="S60">
        <v>25.519227000000001</v>
      </c>
      <c r="T60">
        <v>0</v>
      </c>
      <c r="U60">
        <v>402.51375000000002</v>
      </c>
      <c r="V60">
        <v>11.275219999999999</v>
      </c>
      <c r="W60">
        <v>33.650933000000002</v>
      </c>
      <c r="X60">
        <v>142.64760799999999</v>
      </c>
      <c r="Y60">
        <v>0</v>
      </c>
      <c r="Z60">
        <v>12.7644</v>
      </c>
      <c r="AA60">
        <v>13.585730999999999</v>
      </c>
      <c r="AB60">
        <v>25.393516999999999</v>
      </c>
      <c r="AC60">
        <v>18.716943000000001</v>
      </c>
      <c r="AD60">
        <v>17.628216999999999</v>
      </c>
      <c r="AE60">
        <v>44.043466000000002</v>
      </c>
      <c r="AF60">
        <v>8.5811580000000003</v>
      </c>
      <c r="AG60">
        <v>15.181513000000001</v>
      </c>
      <c r="AH60">
        <v>90.476000999999997</v>
      </c>
      <c r="AI60">
        <v>0</v>
      </c>
      <c r="AJ60">
        <v>0</v>
      </c>
      <c r="AK60">
        <v>49.698481999999998</v>
      </c>
      <c r="AL60">
        <v>56.182699999999997</v>
      </c>
      <c r="AM60">
        <v>10.208966999999999</v>
      </c>
      <c r="AN60">
        <v>0.647455</v>
      </c>
      <c r="AO60">
        <v>6.3682749999999997</v>
      </c>
      <c r="AP60">
        <v>1.734218</v>
      </c>
      <c r="AQ60">
        <v>26.317872000000001</v>
      </c>
      <c r="AR60">
        <v>48.574344000000004</v>
      </c>
      <c r="AS60">
        <v>30.844768999999999</v>
      </c>
      <c r="AT60">
        <v>14.501906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2803.8781889999991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654.691104</v>
      </c>
      <c r="L61">
        <v>631.55911100000003</v>
      </c>
      <c r="M61">
        <v>43.515000000000001</v>
      </c>
      <c r="N61">
        <v>114.22687500000001</v>
      </c>
      <c r="O61">
        <v>119.584659</v>
      </c>
      <c r="P61">
        <v>120.754125</v>
      </c>
      <c r="Q61">
        <v>10.21152</v>
      </c>
      <c r="R61">
        <v>40.991227000000002</v>
      </c>
      <c r="S61">
        <v>25.519227000000001</v>
      </c>
      <c r="T61">
        <v>0</v>
      </c>
      <c r="U61">
        <v>402.51375000000002</v>
      </c>
      <c r="V61">
        <v>11.275219999999999</v>
      </c>
      <c r="W61">
        <v>33.650933000000002</v>
      </c>
      <c r="X61">
        <v>142.64760799999999</v>
      </c>
      <c r="Y61">
        <v>0</v>
      </c>
      <c r="Z61">
        <v>12.7644</v>
      </c>
      <c r="AA61">
        <v>13.585730999999999</v>
      </c>
      <c r="AB61">
        <v>25.393516999999999</v>
      </c>
      <c r="AC61">
        <v>18.716943000000001</v>
      </c>
      <c r="AD61">
        <v>17.628216999999999</v>
      </c>
      <c r="AE61">
        <v>44.043466000000002</v>
      </c>
      <c r="AF61">
        <v>8.5811580000000003</v>
      </c>
      <c r="AG61">
        <v>15.181513000000001</v>
      </c>
      <c r="AH61">
        <v>90.476000999999997</v>
      </c>
      <c r="AI61">
        <v>0</v>
      </c>
      <c r="AJ61">
        <v>0</v>
      </c>
      <c r="AK61">
        <v>49.698481999999998</v>
      </c>
      <c r="AL61">
        <v>56.182699999999997</v>
      </c>
      <c r="AM61">
        <v>10.208966999999999</v>
      </c>
      <c r="AN61">
        <v>0.647455</v>
      </c>
      <c r="AO61">
        <v>6.3682749999999997</v>
      </c>
      <c r="AP61">
        <v>1.734218</v>
      </c>
      <c r="AQ61">
        <v>26.317872000000001</v>
      </c>
      <c r="AR61">
        <v>48.574344000000004</v>
      </c>
      <c r="AS61">
        <v>30.844768999999999</v>
      </c>
      <c r="AT61">
        <v>14.501906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2842.5902929999993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654.691104</v>
      </c>
      <c r="L62">
        <v>631.55911100000003</v>
      </c>
      <c r="M62">
        <v>43.515000000000001</v>
      </c>
      <c r="N62">
        <v>114.22687500000001</v>
      </c>
      <c r="O62">
        <v>119.584659</v>
      </c>
      <c r="P62">
        <v>120.754125</v>
      </c>
      <c r="Q62">
        <v>10.21152</v>
      </c>
      <c r="R62">
        <v>40.991227000000002</v>
      </c>
      <c r="S62">
        <v>25.519227000000001</v>
      </c>
      <c r="T62">
        <v>0</v>
      </c>
      <c r="U62">
        <v>402.51375000000002</v>
      </c>
      <c r="V62">
        <v>11.275219999999999</v>
      </c>
      <c r="W62">
        <v>33.650933000000002</v>
      </c>
      <c r="X62">
        <v>142.64760799999999</v>
      </c>
      <c r="Y62">
        <v>0</v>
      </c>
      <c r="Z62">
        <v>12.7644</v>
      </c>
      <c r="AA62">
        <v>26.126405999999999</v>
      </c>
      <c r="AB62">
        <v>25.393516999999999</v>
      </c>
      <c r="AC62">
        <v>18.716943000000001</v>
      </c>
      <c r="AD62">
        <v>17.628216999999999</v>
      </c>
      <c r="AE62">
        <v>44.043466000000002</v>
      </c>
      <c r="AF62">
        <v>8.5811580000000003</v>
      </c>
      <c r="AG62">
        <v>15.181513000000001</v>
      </c>
      <c r="AH62">
        <v>90.476000999999997</v>
      </c>
      <c r="AI62">
        <v>0</v>
      </c>
      <c r="AJ62">
        <v>0</v>
      </c>
      <c r="AK62">
        <v>49.698481999999998</v>
      </c>
      <c r="AL62">
        <v>56.182699999999997</v>
      </c>
      <c r="AM62">
        <v>10.208966999999999</v>
      </c>
      <c r="AN62">
        <v>0.647455</v>
      </c>
      <c r="AO62">
        <v>6.3682749999999997</v>
      </c>
      <c r="AP62">
        <v>1.734218</v>
      </c>
      <c r="AQ62">
        <v>26.317872000000001</v>
      </c>
      <c r="AR62">
        <v>48.574344000000004</v>
      </c>
      <c r="AS62">
        <v>30.844768999999999</v>
      </c>
      <c r="AT62">
        <v>14.343451</v>
      </c>
      <c r="AU62">
        <v>0</v>
      </c>
      <c r="AV62">
        <v>0</v>
      </c>
      <c r="AW62">
        <v>0</v>
      </c>
      <c r="AX62">
        <v>8.0357699999999994</v>
      </c>
      <c r="AY62">
        <v>0</v>
      </c>
      <c r="AZ62">
        <v>0</v>
      </c>
      <c r="BA62">
        <f t="shared" si="0"/>
        <v>2863.0082829999992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654.691104</v>
      </c>
      <c r="L63">
        <v>631.55911100000003</v>
      </c>
      <c r="M63">
        <v>43.515000000000001</v>
      </c>
      <c r="N63">
        <v>114.22687500000001</v>
      </c>
      <c r="O63">
        <v>119.584659</v>
      </c>
      <c r="P63">
        <v>114.22687500000001</v>
      </c>
      <c r="Q63">
        <v>10.21152</v>
      </c>
      <c r="R63">
        <v>40.991227000000002</v>
      </c>
      <c r="S63">
        <v>25.519227000000001</v>
      </c>
      <c r="T63">
        <v>0</v>
      </c>
      <c r="U63">
        <v>402.51375000000002</v>
      </c>
      <c r="V63">
        <v>11.275219999999999</v>
      </c>
      <c r="W63">
        <v>33.650933000000002</v>
      </c>
      <c r="X63">
        <v>142.64760799999999</v>
      </c>
      <c r="Y63">
        <v>0</v>
      </c>
      <c r="Z63">
        <v>6.3375250000000003</v>
      </c>
      <c r="AA63">
        <v>27.171461999999998</v>
      </c>
      <c r="AB63">
        <v>25.393516999999999</v>
      </c>
      <c r="AC63">
        <v>18.716943000000001</v>
      </c>
      <c r="AD63">
        <v>17.628216999999999</v>
      </c>
      <c r="AE63">
        <v>44.043466000000002</v>
      </c>
      <c r="AF63">
        <v>8.5811580000000003</v>
      </c>
      <c r="AG63">
        <v>15.181513000000001</v>
      </c>
      <c r="AH63">
        <v>90.476000999999997</v>
      </c>
      <c r="AI63">
        <v>0</v>
      </c>
      <c r="AJ63">
        <v>0</v>
      </c>
      <c r="AK63">
        <v>49.698481999999998</v>
      </c>
      <c r="AL63">
        <v>56.182699999999997</v>
      </c>
      <c r="AM63">
        <v>10.208966999999999</v>
      </c>
      <c r="AN63">
        <v>0.647455</v>
      </c>
      <c r="AO63">
        <v>5.6859599999999997</v>
      </c>
      <c r="AP63">
        <v>1.734218</v>
      </c>
      <c r="AQ63">
        <v>26.317872000000001</v>
      </c>
      <c r="AR63">
        <v>48.574344000000004</v>
      </c>
      <c r="AS63">
        <v>30.844768999999999</v>
      </c>
      <c r="AT63">
        <v>14.501906</v>
      </c>
      <c r="AU63">
        <v>0</v>
      </c>
      <c r="AV63">
        <v>0</v>
      </c>
      <c r="AW63">
        <v>1.9339999999999999</v>
      </c>
      <c r="AX63">
        <v>8.0357699999999994</v>
      </c>
      <c r="AY63">
        <v>0</v>
      </c>
      <c r="AZ63">
        <v>0</v>
      </c>
      <c r="BA63">
        <f t="shared" si="0"/>
        <v>2852.5093539999989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654.691104</v>
      </c>
      <c r="L64">
        <v>631.55911100000003</v>
      </c>
      <c r="M64">
        <v>43.515000000000001</v>
      </c>
      <c r="N64">
        <v>114.22687500000001</v>
      </c>
      <c r="O64">
        <v>119.584659</v>
      </c>
      <c r="P64">
        <v>114.22687500000001</v>
      </c>
      <c r="Q64">
        <v>10.21152</v>
      </c>
      <c r="R64">
        <v>40.991227000000002</v>
      </c>
      <c r="S64">
        <v>25.519227000000001</v>
      </c>
      <c r="T64">
        <v>0</v>
      </c>
      <c r="U64">
        <v>402.51375000000002</v>
      </c>
      <c r="V64">
        <v>11.275219999999999</v>
      </c>
      <c r="W64">
        <v>33.650933000000002</v>
      </c>
      <c r="X64">
        <v>142.64760799999999</v>
      </c>
      <c r="Y64">
        <v>0</v>
      </c>
      <c r="Z64">
        <v>6.3375250000000003</v>
      </c>
      <c r="AA64">
        <v>27.171461999999998</v>
      </c>
      <c r="AB64">
        <v>25.393516999999999</v>
      </c>
      <c r="AC64">
        <v>18.716943000000001</v>
      </c>
      <c r="AD64">
        <v>17.628216999999999</v>
      </c>
      <c r="AE64">
        <v>44.043466000000002</v>
      </c>
      <c r="AF64">
        <v>8.5811580000000003</v>
      </c>
      <c r="AG64">
        <v>15.181513000000001</v>
      </c>
      <c r="AH64">
        <v>90.476000999999997</v>
      </c>
      <c r="AI64">
        <v>0</v>
      </c>
      <c r="AJ64">
        <v>0</v>
      </c>
      <c r="AK64">
        <v>49.698481999999998</v>
      </c>
      <c r="AL64">
        <v>56.182699999999997</v>
      </c>
      <c r="AM64">
        <v>10.208966999999999</v>
      </c>
      <c r="AN64">
        <v>0.647455</v>
      </c>
      <c r="AO64">
        <v>5.6859599999999997</v>
      </c>
      <c r="AP64">
        <v>1.734218</v>
      </c>
      <c r="AQ64">
        <v>26.317872000000001</v>
      </c>
      <c r="AR64">
        <v>48.574344000000004</v>
      </c>
      <c r="AS64">
        <v>30.844768999999999</v>
      </c>
      <c r="AT64">
        <v>14.501906</v>
      </c>
      <c r="AU64">
        <v>0</v>
      </c>
      <c r="AV64">
        <v>0</v>
      </c>
      <c r="AW64">
        <v>1.9339999999999999</v>
      </c>
      <c r="AX64">
        <v>8.0357699999999994</v>
      </c>
      <c r="AY64">
        <v>0</v>
      </c>
      <c r="AZ64">
        <v>0</v>
      </c>
      <c r="BA64">
        <f t="shared" si="0"/>
        <v>2852.5093539999989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663.78951099999995</v>
      </c>
      <c r="L65">
        <v>631.55911100000003</v>
      </c>
      <c r="M65">
        <v>43.515000000000001</v>
      </c>
      <c r="N65">
        <v>114.22687500000001</v>
      </c>
      <c r="O65">
        <v>119.584659</v>
      </c>
      <c r="P65">
        <v>114.22687500000001</v>
      </c>
      <c r="Q65">
        <v>10.21152</v>
      </c>
      <c r="R65">
        <v>40.991227000000002</v>
      </c>
      <c r="S65">
        <v>25.519227000000001</v>
      </c>
      <c r="T65">
        <v>0</v>
      </c>
      <c r="U65">
        <v>402.51375000000002</v>
      </c>
      <c r="V65">
        <v>11.275219999999999</v>
      </c>
      <c r="W65">
        <v>33.650933000000002</v>
      </c>
      <c r="X65">
        <v>142.64760799999999</v>
      </c>
      <c r="Y65">
        <v>0</v>
      </c>
      <c r="Z65">
        <v>6.3375250000000003</v>
      </c>
      <c r="AA65">
        <v>27.171461999999998</v>
      </c>
      <c r="AB65">
        <v>25.393516999999999</v>
      </c>
      <c r="AC65">
        <v>18.716943000000001</v>
      </c>
      <c r="AD65">
        <v>17.628216999999999</v>
      </c>
      <c r="AE65">
        <v>44.043466000000002</v>
      </c>
      <c r="AF65">
        <v>8.5811580000000003</v>
      </c>
      <c r="AG65">
        <v>15.181513000000001</v>
      </c>
      <c r="AH65">
        <v>90.476000999999997</v>
      </c>
      <c r="AI65">
        <v>0</v>
      </c>
      <c r="AJ65">
        <v>0</v>
      </c>
      <c r="AK65">
        <v>49.698481999999998</v>
      </c>
      <c r="AL65">
        <v>56.182699999999997</v>
      </c>
      <c r="AM65">
        <v>10.208966999999999</v>
      </c>
      <c r="AN65">
        <v>0.647455</v>
      </c>
      <c r="AO65">
        <v>5.6859599999999997</v>
      </c>
      <c r="AP65">
        <v>1.734218</v>
      </c>
      <c r="AQ65">
        <v>26.317872000000001</v>
      </c>
      <c r="AR65">
        <v>48.574344000000004</v>
      </c>
      <c r="AS65">
        <v>30.844768999999999</v>
      </c>
      <c r="AT65">
        <v>14.501906</v>
      </c>
      <c r="AU65">
        <v>0</v>
      </c>
      <c r="AV65">
        <v>0</v>
      </c>
      <c r="AW65">
        <v>0</v>
      </c>
      <c r="AX65">
        <v>6.05342</v>
      </c>
      <c r="AY65">
        <v>0</v>
      </c>
      <c r="AZ65">
        <v>0</v>
      </c>
      <c r="BA65">
        <f t="shared" si="0"/>
        <v>2857.6914109999993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663.78951099999995</v>
      </c>
      <c r="L66">
        <v>631.55911100000003</v>
      </c>
      <c r="M66">
        <v>43.515000000000001</v>
      </c>
      <c r="N66">
        <v>114.22687500000001</v>
      </c>
      <c r="O66">
        <v>119.584659</v>
      </c>
      <c r="P66">
        <v>114.22687500000001</v>
      </c>
      <c r="Q66">
        <v>10.21152</v>
      </c>
      <c r="R66">
        <v>40.991227000000002</v>
      </c>
      <c r="S66">
        <v>25.519227000000001</v>
      </c>
      <c r="T66">
        <v>0</v>
      </c>
      <c r="U66">
        <v>402.51375000000002</v>
      </c>
      <c r="V66">
        <v>11.275219999999999</v>
      </c>
      <c r="W66">
        <v>33.650933000000002</v>
      </c>
      <c r="X66">
        <v>142.64760799999999</v>
      </c>
      <c r="Y66">
        <v>0</v>
      </c>
      <c r="Z66">
        <v>6.3375250000000003</v>
      </c>
      <c r="AA66">
        <v>27.171461999999998</v>
      </c>
      <c r="AB66">
        <v>25.393516999999999</v>
      </c>
      <c r="AC66">
        <v>18.716943000000001</v>
      </c>
      <c r="AD66">
        <v>17.628216999999999</v>
      </c>
      <c r="AE66">
        <v>44.043466000000002</v>
      </c>
      <c r="AF66">
        <v>8.5811580000000003</v>
      </c>
      <c r="AG66">
        <v>15.181513000000001</v>
      </c>
      <c r="AH66">
        <v>90.476000999999997</v>
      </c>
      <c r="AI66">
        <v>0</v>
      </c>
      <c r="AJ66">
        <v>0</v>
      </c>
      <c r="AK66">
        <v>49.698481999999998</v>
      </c>
      <c r="AL66">
        <v>56.182699999999997</v>
      </c>
      <c r="AM66">
        <v>10.208966999999999</v>
      </c>
      <c r="AN66">
        <v>0.647455</v>
      </c>
      <c r="AO66">
        <v>5.6859599999999997</v>
      </c>
      <c r="AP66">
        <v>1.734218</v>
      </c>
      <c r="AQ66">
        <v>26.317872000000001</v>
      </c>
      <c r="AR66">
        <v>48.574344000000004</v>
      </c>
      <c r="AS66">
        <v>30.844768999999999</v>
      </c>
      <c r="AT66">
        <v>14.501906</v>
      </c>
      <c r="AU66">
        <v>0</v>
      </c>
      <c r="AV66">
        <v>0</v>
      </c>
      <c r="AW66">
        <v>0</v>
      </c>
      <c r="AX66">
        <v>6.05342</v>
      </c>
      <c r="AY66">
        <v>0</v>
      </c>
      <c r="AZ66">
        <v>0</v>
      </c>
      <c r="BA66">
        <f t="shared" si="0"/>
        <v>2857.6914109999993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663.78951099999995</v>
      </c>
      <c r="L67">
        <v>631.55911100000003</v>
      </c>
      <c r="M67">
        <v>43.515000000000001</v>
      </c>
      <c r="N67">
        <v>114.22687500000001</v>
      </c>
      <c r="O67">
        <v>119.584659</v>
      </c>
      <c r="P67">
        <v>114.22687500000001</v>
      </c>
      <c r="Q67">
        <v>10.21152</v>
      </c>
      <c r="R67">
        <v>40.991227000000002</v>
      </c>
      <c r="S67">
        <v>25.519227000000001</v>
      </c>
      <c r="T67">
        <v>0</v>
      </c>
      <c r="U67">
        <v>402.51375000000002</v>
      </c>
      <c r="V67">
        <v>11.275219999999999</v>
      </c>
      <c r="W67">
        <v>33.650933000000002</v>
      </c>
      <c r="X67">
        <v>142.64760799999999</v>
      </c>
      <c r="Y67">
        <v>0</v>
      </c>
      <c r="Z67">
        <v>6.3375250000000003</v>
      </c>
      <c r="AA67">
        <v>27.171461999999998</v>
      </c>
      <c r="AB67">
        <v>25.393516999999999</v>
      </c>
      <c r="AC67">
        <v>18.716943000000001</v>
      </c>
      <c r="AD67">
        <v>17.628216999999999</v>
      </c>
      <c r="AE67">
        <v>44.043466000000002</v>
      </c>
      <c r="AF67">
        <v>8.5811580000000003</v>
      </c>
      <c r="AG67">
        <v>15.181513000000001</v>
      </c>
      <c r="AH67">
        <v>67.857000999999997</v>
      </c>
      <c r="AI67">
        <v>0</v>
      </c>
      <c r="AJ67">
        <v>0</v>
      </c>
      <c r="AK67">
        <v>49.698481999999998</v>
      </c>
      <c r="AL67">
        <v>56.182699999999997</v>
      </c>
      <c r="AM67">
        <v>10.208966999999999</v>
      </c>
      <c r="AN67">
        <v>0.647455</v>
      </c>
      <c r="AO67">
        <v>5.6859599999999997</v>
      </c>
      <c r="AP67">
        <v>1.734218</v>
      </c>
      <c r="AQ67">
        <v>17.545248000000001</v>
      </c>
      <c r="AR67">
        <v>49.108128000000001</v>
      </c>
      <c r="AS67">
        <v>30.844768999999999</v>
      </c>
      <c r="AT67">
        <v>14.501906</v>
      </c>
      <c r="AU67">
        <v>0</v>
      </c>
      <c r="AV67">
        <v>0</v>
      </c>
      <c r="AW67">
        <v>0</v>
      </c>
      <c r="AX67">
        <v>6.05342</v>
      </c>
      <c r="AY67">
        <v>0</v>
      </c>
      <c r="AZ67">
        <v>0</v>
      </c>
      <c r="BA67">
        <f t="shared" si="0"/>
        <v>2826.8335709999988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663.78951099999995</v>
      </c>
      <c r="L68">
        <v>631.55911100000003</v>
      </c>
      <c r="M68">
        <v>43.515000000000001</v>
      </c>
      <c r="N68">
        <v>114.22687500000001</v>
      </c>
      <c r="O68">
        <v>119.584659</v>
      </c>
      <c r="P68">
        <v>114.22687500000001</v>
      </c>
      <c r="Q68">
        <v>10.21152</v>
      </c>
      <c r="R68">
        <v>40.991227000000002</v>
      </c>
      <c r="S68">
        <v>25.519227000000001</v>
      </c>
      <c r="T68">
        <v>0</v>
      </c>
      <c r="U68">
        <v>402.51375000000002</v>
      </c>
      <c r="V68">
        <v>11.275219999999999</v>
      </c>
      <c r="W68">
        <v>33.650933000000002</v>
      </c>
      <c r="X68">
        <v>142.64760799999999</v>
      </c>
      <c r="Y68">
        <v>0</v>
      </c>
      <c r="Z68">
        <v>6.3375250000000003</v>
      </c>
      <c r="AA68">
        <v>27.171461999999998</v>
      </c>
      <c r="AB68">
        <v>25.393516999999999</v>
      </c>
      <c r="AC68">
        <v>18.716943000000001</v>
      </c>
      <c r="AD68">
        <v>17.628216999999999</v>
      </c>
      <c r="AE68">
        <v>44.043466000000002</v>
      </c>
      <c r="AF68">
        <v>8.5811580000000003</v>
      </c>
      <c r="AG68">
        <v>15.181513000000001</v>
      </c>
      <c r="AH68">
        <v>67.857000999999997</v>
      </c>
      <c r="AI68">
        <v>0</v>
      </c>
      <c r="AJ68">
        <v>0</v>
      </c>
      <c r="AK68">
        <v>49.698481999999998</v>
      </c>
      <c r="AL68">
        <v>56.182699999999997</v>
      </c>
      <c r="AM68">
        <v>10.208966999999999</v>
      </c>
      <c r="AN68">
        <v>0.647455</v>
      </c>
      <c r="AO68">
        <v>5.6859599999999997</v>
      </c>
      <c r="AP68">
        <v>1.734218</v>
      </c>
      <c r="AQ68">
        <v>17.545248000000001</v>
      </c>
      <c r="AR68">
        <v>49.108128000000001</v>
      </c>
      <c r="AS68">
        <v>30.844768999999999</v>
      </c>
      <c r="AT68">
        <v>14.501906</v>
      </c>
      <c r="AU68">
        <v>0</v>
      </c>
      <c r="AV68">
        <v>0</v>
      </c>
      <c r="AW68">
        <v>0</v>
      </c>
      <c r="AX68">
        <v>6.05342</v>
      </c>
      <c r="AY68">
        <v>0</v>
      </c>
      <c r="AZ68">
        <v>0</v>
      </c>
      <c r="BA68">
        <f t="shared" ref="BA68:BA99" si="1">SUM(B68:AZ68)</f>
        <v>2826.8335709999988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663.78951099999995</v>
      </c>
      <c r="L69">
        <v>631.55911100000003</v>
      </c>
      <c r="M69">
        <v>43.515000000000001</v>
      </c>
      <c r="N69">
        <v>114.22687500000001</v>
      </c>
      <c r="O69">
        <v>119.584659</v>
      </c>
      <c r="P69">
        <v>114.22687500000001</v>
      </c>
      <c r="Q69">
        <v>10.21152</v>
      </c>
      <c r="R69">
        <v>40.991227000000002</v>
      </c>
      <c r="S69">
        <v>25.519227000000001</v>
      </c>
      <c r="T69">
        <v>0</v>
      </c>
      <c r="U69">
        <v>402.51375000000002</v>
      </c>
      <c r="V69">
        <v>11.275219999999999</v>
      </c>
      <c r="W69">
        <v>33.650933000000002</v>
      </c>
      <c r="X69">
        <v>142.64760799999999</v>
      </c>
      <c r="Y69">
        <v>0</v>
      </c>
      <c r="Z69">
        <v>6.3375250000000003</v>
      </c>
      <c r="AA69">
        <v>27.171461999999998</v>
      </c>
      <c r="AB69">
        <v>25.393516999999999</v>
      </c>
      <c r="AC69">
        <v>18.716943000000001</v>
      </c>
      <c r="AD69">
        <v>17.628216999999999</v>
      </c>
      <c r="AE69">
        <v>44.043466000000002</v>
      </c>
      <c r="AF69">
        <v>8.5811580000000003</v>
      </c>
      <c r="AG69">
        <v>15.181513000000001</v>
      </c>
      <c r="AH69">
        <v>67.857000999999997</v>
      </c>
      <c r="AI69">
        <v>0</v>
      </c>
      <c r="AJ69">
        <v>0</v>
      </c>
      <c r="AK69">
        <v>49.698481999999998</v>
      </c>
      <c r="AL69">
        <v>56.182699999999997</v>
      </c>
      <c r="AM69">
        <v>10.208966999999999</v>
      </c>
      <c r="AN69">
        <v>0.647455</v>
      </c>
      <c r="AO69">
        <v>5.6859599999999997</v>
      </c>
      <c r="AP69">
        <v>1.734218</v>
      </c>
      <c r="AQ69">
        <v>17.545248000000001</v>
      </c>
      <c r="AR69">
        <v>49.108128000000001</v>
      </c>
      <c r="AS69">
        <v>30.844768999999999</v>
      </c>
      <c r="AT69">
        <v>14.501906</v>
      </c>
      <c r="AU69">
        <v>0</v>
      </c>
      <c r="AV69">
        <v>0</v>
      </c>
      <c r="AW69">
        <v>0</v>
      </c>
      <c r="AX69">
        <v>6.05342</v>
      </c>
      <c r="AY69">
        <v>0</v>
      </c>
      <c r="AZ69">
        <v>0</v>
      </c>
      <c r="BA69">
        <f t="shared" si="1"/>
        <v>2826.8335709999988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663.78951099999995</v>
      </c>
      <c r="L70">
        <v>631.55911100000003</v>
      </c>
      <c r="M70">
        <v>43.515000000000001</v>
      </c>
      <c r="N70">
        <v>114.22687500000001</v>
      </c>
      <c r="O70">
        <v>119.584659</v>
      </c>
      <c r="P70">
        <v>114.22687500000001</v>
      </c>
      <c r="Q70">
        <v>10.21152</v>
      </c>
      <c r="R70">
        <v>40.991227000000002</v>
      </c>
      <c r="S70">
        <v>25.519227000000001</v>
      </c>
      <c r="T70">
        <v>0</v>
      </c>
      <c r="U70">
        <v>402.51375000000002</v>
      </c>
      <c r="V70">
        <v>11.275219999999999</v>
      </c>
      <c r="W70">
        <v>33.650933000000002</v>
      </c>
      <c r="X70">
        <v>142.64760799999999</v>
      </c>
      <c r="Y70">
        <v>0</v>
      </c>
      <c r="Z70">
        <v>6.3375250000000003</v>
      </c>
      <c r="AA70">
        <v>27.171461999999998</v>
      </c>
      <c r="AB70">
        <v>25.393516999999999</v>
      </c>
      <c r="AC70">
        <v>18.716943000000001</v>
      </c>
      <c r="AD70">
        <v>17.628216999999999</v>
      </c>
      <c r="AE70">
        <v>44.043466000000002</v>
      </c>
      <c r="AF70">
        <v>8.5811580000000003</v>
      </c>
      <c r="AG70">
        <v>15.181513000000001</v>
      </c>
      <c r="AH70">
        <v>67.857000999999997</v>
      </c>
      <c r="AI70">
        <v>0</v>
      </c>
      <c r="AJ70">
        <v>0</v>
      </c>
      <c r="AK70">
        <v>49.698481999999998</v>
      </c>
      <c r="AL70">
        <v>56.182699999999997</v>
      </c>
      <c r="AM70">
        <v>10.208966999999999</v>
      </c>
      <c r="AN70">
        <v>0.647455</v>
      </c>
      <c r="AO70">
        <v>5.6859599999999997</v>
      </c>
      <c r="AP70">
        <v>1.734218</v>
      </c>
      <c r="AQ70">
        <v>17.545248000000001</v>
      </c>
      <c r="AR70">
        <v>49.108128000000001</v>
      </c>
      <c r="AS70">
        <v>30.844768999999999</v>
      </c>
      <c r="AT70">
        <v>14.501906</v>
      </c>
      <c r="AU70">
        <v>0</v>
      </c>
      <c r="AV70">
        <v>0</v>
      </c>
      <c r="AW70">
        <v>0</v>
      </c>
      <c r="AX70">
        <v>6.05342</v>
      </c>
      <c r="AY70">
        <v>0</v>
      </c>
      <c r="AZ70">
        <v>0</v>
      </c>
      <c r="BA70">
        <f t="shared" si="1"/>
        <v>2826.8335709999988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663.78951099999995</v>
      </c>
      <c r="L71">
        <v>631.55911100000003</v>
      </c>
      <c r="M71">
        <v>43.515000000000001</v>
      </c>
      <c r="N71">
        <v>114.22687500000001</v>
      </c>
      <c r="O71">
        <v>119.584659</v>
      </c>
      <c r="P71">
        <v>114.22687500000001</v>
      </c>
      <c r="Q71">
        <v>10.21152</v>
      </c>
      <c r="R71">
        <v>40.991227000000002</v>
      </c>
      <c r="S71">
        <v>25.519227000000001</v>
      </c>
      <c r="T71">
        <v>0</v>
      </c>
      <c r="U71">
        <v>402.51375000000002</v>
      </c>
      <c r="V71">
        <v>11.275219999999999</v>
      </c>
      <c r="W71">
        <v>33.650933000000002</v>
      </c>
      <c r="X71">
        <v>142.64760799999999</v>
      </c>
      <c r="Y71">
        <v>0</v>
      </c>
      <c r="Z71">
        <v>6.3375250000000003</v>
      </c>
      <c r="AA71">
        <v>27.171461999999998</v>
      </c>
      <c r="AB71">
        <v>25.393516999999999</v>
      </c>
      <c r="AC71">
        <v>18.716943000000001</v>
      </c>
      <c r="AD71">
        <v>26.442325</v>
      </c>
      <c r="AE71">
        <v>44.043466000000002</v>
      </c>
      <c r="AF71">
        <v>8.5811580000000003</v>
      </c>
      <c r="AG71">
        <v>15.181513000000001</v>
      </c>
      <c r="AH71">
        <v>67.857000999999997</v>
      </c>
      <c r="AI71">
        <v>0</v>
      </c>
      <c r="AJ71">
        <v>0</v>
      </c>
      <c r="AK71">
        <v>49.698481999999998</v>
      </c>
      <c r="AL71">
        <v>56.182699999999997</v>
      </c>
      <c r="AM71">
        <v>10.208966999999999</v>
      </c>
      <c r="AN71">
        <v>0.647455</v>
      </c>
      <c r="AO71">
        <v>5.6859599999999997</v>
      </c>
      <c r="AP71">
        <v>1.734218</v>
      </c>
      <c r="AQ71">
        <v>17.545248000000001</v>
      </c>
      <c r="AR71">
        <v>49.108128000000001</v>
      </c>
      <c r="AS71">
        <v>30.844768999999999</v>
      </c>
      <c r="AT71">
        <v>14.501906</v>
      </c>
      <c r="AU71">
        <v>0</v>
      </c>
      <c r="AV71">
        <v>0</v>
      </c>
      <c r="AW71">
        <v>0</v>
      </c>
      <c r="AX71">
        <v>6.05342</v>
      </c>
      <c r="AY71">
        <v>0</v>
      </c>
      <c r="AZ71">
        <v>0</v>
      </c>
      <c r="BA71">
        <f t="shared" si="1"/>
        <v>2835.6476789999988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663.78951099999995</v>
      </c>
      <c r="L72">
        <v>631.55911100000003</v>
      </c>
      <c r="M72">
        <v>43.515000000000001</v>
      </c>
      <c r="N72">
        <v>114.22687500000001</v>
      </c>
      <c r="O72">
        <v>119.584659</v>
      </c>
      <c r="P72">
        <v>114.22687500000001</v>
      </c>
      <c r="Q72">
        <v>10.21152</v>
      </c>
      <c r="R72">
        <v>40.991227000000002</v>
      </c>
      <c r="S72">
        <v>25.519227000000001</v>
      </c>
      <c r="T72">
        <v>0</v>
      </c>
      <c r="U72">
        <v>402.51375000000002</v>
      </c>
      <c r="V72">
        <v>11.275219999999999</v>
      </c>
      <c r="W72">
        <v>33.650933000000002</v>
      </c>
      <c r="X72">
        <v>142.64760799999999</v>
      </c>
      <c r="Y72">
        <v>0</v>
      </c>
      <c r="Z72">
        <v>6.3375250000000003</v>
      </c>
      <c r="AA72">
        <v>27.171461999999998</v>
      </c>
      <c r="AB72">
        <v>25.393516999999999</v>
      </c>
      <c r="AC72">
        <v>18.716943000000001</v>
      </c>
      <c r="AD72">
        <v>26.442325</v>
      </c>
      <c r="AE72">
        <v>44.043466000000002</v>
      </c>
      <c r="AF72">
        <v>8.5811580000000003</v>
      </c>
      <c r="AG72">
        <v>15.181513000000001</v>
      </c>
      <c r="AH72">
        <v>67.857000999999997</v>
      </c>
      <c r="AI72">
        <v>0</v>
      </c>
      <c r="AJ72">
        <v>0</v>
      </c>
      <c r="AK72">
        <v>49.698481999999998</v>
      </c>
      <c r="AL72">
        <v>56.182699999999997</v>
      </c>
      <c r="AM72">
        <v>10.208966999999999</v>
      </c>
      <c r="AN72">
        <v>0.647455</v>
      </c>
      <c r="AO72">
        <v>5.6859599999999997</v>
      </c>
      <c r="AP72">
        <v>1.734218</v>
      </c>
      <c r="AQ72">
        <v>17.545248000000001</v>
      </c>
      <c r="AR72">
        <v>49.108128000000001</v>
      </c>
      <c r="AS72">
        <v>30.844768999999999</v>
      </c>
      <c r="AT72">
        <v>14.501906</v>
      </c>
      <c r="AU72">
        <v>0</v>
      </c>
      <c r="AV72">
        <v>0</v>
      </c>
      <c r="AW72">
        <v>0</v>
      </c>
      <c r="AX72">
        <v>6.05342</v>
      </c>
      <c r="AY72">
        <v>0</v>
      </c>
      <c r="AZ72">
        <v>0</v>
      </c>
      <c r="BA72">
        <f t="shared" si="1"/>
        <v>2835.6476789999988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663.78951099999995</v>
      </c>
      <c r="L73">
        <v>631.55911100000003</v>
      </c>
      <c r="M73">
        <v>43.515000000000001</v>
      </c>
      <c r="N73">
        <v>114.22687500000001</v>
      </c>
      <c r="O73">
        <v>119.584659</v>
      </c>
      <c r="P73">
        <v>114.22687500000001</v>
      </c>
      <c r="Q73">
        <v>10.21152</v>
      </c>
      <c r="R73">
        <v>40.991227000000002</v>
      </c>
      <c r="S73">
        <v>25.519227000000001</v>
      </c>
      <c r="T73">
        <v>0</v>
      </c>
      <c r="U73">
        <v>402.51375000000002</v>
      </c>
      <c r="V73">
        <v>11.275219999999999</v>
      </c>
      <c r="W73">
        <v>33.650933000000002</v>
      </c>
      <c r="X73">
        <v>142.64760799999999</v>
      </c>
      <c r="Y73">
        <v>0</v>
      </c>
      <c r="Z73">
        <v>6.3375250000000003</v>
      </c>
      <c r="AA73">
        <v>27.171461999999998</v>
      </c>
      <c r="AB73">
        <v>25.393516999999999</v>
      </c>
      <c r="AC73">
        <v>18.716943000000001</v>
      </c>
      <c r="AD73">
        <v>26.442325</v>
      </c>
      <c r="AE73">
        <v>47.765447999999999</v>
      </c>
      <c r="AF73">
        <v>8.5811580000000003</v>
      </c>
      <c r="AG73">
        <v>15.181513000000001</v>
      </c>
      <c r="AH73">
        <v>77.838665000000006</v>
      </c>
      <c r="AI73">
        <v>0</v>
      </c>
      <c r="AJ73">
        <v>0</v>
      </c>
      <c r="AK73">
        <v>49.698481999999998</v>
      </c>
      <c r="AL73">
        <v>67.419240000000002</v>
      </c>
      <c r="AM73">
        <v>10.208966999999999</v>
      </c>
      <c r="AN73">
        <v>0.647455</v>
      </c>
      <c r="AO73">
        <v>5.6859599999999997</v>
      </c>
      <c r="AP73">
        <v>1.734218</v>
      </c>
      <c r="AQ73">
        <v>17.545248000000001</v>
      </c>
      <c r="AR73">
        <v>49.108128000000001</v>
      </c>
      <c r="AS73">
        <v>30.844768999999999</v>
      </c>
      <c r="AT73">
        <v>14.501906</v>
      </c>
      <c r="AU73">
        <v>0</v>
      </c>
      <c r="AV73">
        <v>0</v>
      </c>
      <c r="AW73">
        <v>0</v>
      </c>
      <c r="AX73">
        <v>6.05342</v>
      </c>
      <c r="AY73">
        <v>0</v>
      </c>
      <c r="AZ73">
        <v>0</v>
      </c>
      <c r="BA73">
        <f t="shared" si="1"/>
        <v>2860.5878649999995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663.78951099999995</v>
      </c>
      <c r="L74">
        <v>631.55911100000003</v>
      </c>
      <c r="M74">
        <v>43.515000000000001</v>
      </c>
      <c r="N74">
        <v>114.22687500000001</v>
      </c>
      <c r="O74">
        <v>119.584659</v>
      </c>
      <c r="P74">
        <v>114.22687500000001</v>
      </c>
      <c r="Q74">
        <v>10.21152</v>
      </c>
      <c r="R74">
        <v>40.991227000000002</v>
      </c>
      <c r="S74">
        <v>25.519227000000001</v>
      </c>
      <c r="T74">
        <v>0</v>
      </c>
      <c r="U74">
        <v>402.51375000000002</v>
      </c>
      <c r="V74">
        <v>11.275219999999999</v>
      </c>
      <c r="W74">
        <v>33.650933000000002</v>
      </c>
      <c r="X74">
        <v>142.64760799999999</v>
      </c>
      <c r="Y74">
        <v>0</v>
      </c>
      <c r="Z74">
        <v>6.3375250000000003</v>
      </c>
      <c r="AA74">
        <v>27.171461999999998</v>
      </c>
      <c r="AB74">
        <v>25.393516999999999</v>
      </c>
      <c r="AC74">
        <v>18.716943000000001</v>
      </c>
      <c r="AD74">
        <v>26.442325</v>
      </c>
      <c r="AE74">
        <v>47.765447999999999</v>
      </c>
      <c r="AF74">
        <v>8.5811580000000003</v>
      </c>
      <c r="AG74">
        <v>15.181513000000001</v>
      </c>
      <c r="AH74">
        <v>90.476000999999997</v>
      </c>
      <c r="AI74">
        <v>0</v>
      </c>
      <c r="AJ74">
        <v>0</v>
      </c>
      <c r="AK74">
        <v>49.698481999999998</v>
      </c>
      <c r="AL74">
        <v>67.419240000000002</v>
      </c>
      <c r="AM74">
        <v>10.208966999999999</v>
      </c>
      <c r="AN74">
        <v>0.647455</v>
      </c>
      <c r="AO74">
        <v>5.6859599999999997</v>
      </c>
      <c r="AP74">
        <v>1.734218</v>
      </c>
      <c r="AQ74">
        <v>25.343136000000001</v>
      </c>
      <c r="AR74">
        <v>49.108128000000001</v>
      </c>
      <c r="AS74">
        <v>30.844768999999999</v>
      </c>
      <c r="AT74">
        <v>14.501906</v>
      </c>
      <c r="AU74">
        <v>0</v>
      </c>
      <c r="AV74">
        <v>0</v>
      </c>
      <c r="AW74">
        <v>0</v>
      </c>
      <c r="AX74">
        <v>6.05342</v>
      </c>
      <c r="AY74">
        <v>0</v>
      </c>
      <c r="AZ74">
        <v>0</v>
      </c>
      <c r="BA74">
        <f t="shared" si="1"/>
        <v>2881.0230889999993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663.78951099999995</v>
      </c>
      <c r="L75">
        <v>631.55911100000003</v>
      </c>
      <c r="M75">
        <v>43.515000000000001</v>
      </c>
      <c r="N75">
        <v>114.22687500000001</v>
      </c>
      <c r="O75">
        <v>119.584659</v>
      </c>
      <c r="P75">
        <v>114.22687500000001</v>
      </c>
      <c r="Q75">
        <v>10.21152</v>
      </c>
      <c r="R75">
        <v>40.991227000000002</v>
      </c>
      <c r="S75">
        <v>25.519227000000001</v>
      </c>
      <c r="T75">
        <v>0</v>
      </c>
      <c r="U75">
        <v>402.51375000000002</v>
      </c>
      <c r="V75">
        <v>11.275219999999999</v>
      </c>
      <c r="W75">
        <v>33.650933000000002</v>
      </c>
      <c r="X75">
        <v>142.64760799999999</v>
      </c>
      <c r="Y75">
        <v>0</v>
      </c>
      <c r="Z75">
        <v>6.3375250000000003</v>
      </c>
      <c r="AA75">
        <v>27.171461999999998</v>
      </c>
      <c r="AB75">
        <v>25.393516999999999</v>
      </c>
      <c r="AC75">
        <v>18.716943000000001</v>
      </c>
      <c r="AD75">
        <v>26.442325</v>
      </c>
      <c r="AE75">
        <v>47.805149999999998</v>
      </c>
      <c r="AF75">
        <v>8.5811580000000003</v>
      </c>
      <c r="AG75">
        <v>15.181513000000001</v>
      </c>
      <c r="AH75">
        <v>90.476000999999997</v>
      </c>
      <c r="AI75">
        <v>2.4619819999999999</v>
      </c>
      <c r="AJ75">
        <v>0</v>
      </c>
      <c r="AK75">
        <v>49.698481999999998</v>
      </c>
      <c r="AL75">
        <v>67.419240000000002</v>
      </c>
      <c r="AM75">
        <v>10.208966999999999</v>
      </c>
      <c r="AN75">
        <v>0.647455</v>
      </c>
      <c r="AO75">
        <v>5.6859599999999997</v>
      </c>
      <c r="AP75">
        <v>1.734218</v>
      </c>
      <c r="AQ75">
        <v>26.317872000000001</v>
      </c>
      <c r="AR75">
        <v>49.108128000000001</v>
      </c>
      <c r="AS75">
        <v>30.844768999999999</v>
      </c>
      <c r="AT75">
        <v>14.501906</v>
      </c>
      <c r="AU75">
        <v>0</v>
      </c>
      <c r="AV75">
        <v>0</v>
      </c>
      <c r="AW75">
        <v>0</v>
      </c>
      <c r="AX75">
        <v>6.05342</v>
      </c>
      <c r="AY75">
        <v>0</v>
      </c>
      <c r="AZ75">
        <v>0</v>
      </c>
      <c r="BA75">
        <f t="shared" si="1"/>
        <v>2884.4995089999993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663.78951099999995</v>
      </c>
      <c r="L76">
        <v>631.55911100000003</v>
      </c>
      <c r="M76">
        <v>43.515000000000001</v>
      </c>
      <c r="N76">
        <v>114.22687500000001</v>
      </c>
      <c r="O76">
        <v>119.584659</v>
      </c>
      <c r="P76">
        <v>114.22687500000001</v>
      </c>
      <c r="Q76">
        <v>10.21152</v>
      </c>
      <c r="R76">
        <v>40.991227000000002</v>
      </c>
      <c r="S76">
        <v>25.519227000000001</v>
      </c>
      <c r="T76">
        <v>0</v>
      </c>
      <c r="U76">
        <v>402.51375000000002</v>
      </c>
      <c r="V76">
        <v>11.275219999999999</v>
      </c>
      <c r="W76">
        <v>33.650933000000002</v>
      </c>
      <c r="X76">
        <v>142.64760799999999</v>
      </c>
      <c r="Y76">
        <v>0</v>
      </c>
      <c r="Z76">
        <v>6.3375250000000003</v>
      </c>
      <c r="AA76">
        <v>27.171461999999998</v>
      </c>
      <c r="AB76">
        <v>25.393516999999999</v>
      </c>
      <c r="AC76">
        <v>18.716943000000001</v>
      </c>
      <c r="AD76">
        <v>26.442325</v>
      </c>
      <c r="AE76">
        <v>47.805149999999998</v>
      </c>
      <c r="AF76">
        <v>8.5811580000000003</v>
      </c>
      <c r="AG76">
        <v>15.181513000000001</v>
      </c>
      <c r="AH76">
        <v>113.09500199999999</v>
      </c>
      <c r="AI76">
        <v>2.4619819999999999</v>
      </c>
      <c r="AJ76">
        <v>0</v>
      </c>
      <c r="AK76">
        <v>49.698481999999998</v>
      </c>
      <c r="AL76">
        <v>67.419240000000002</v>
      </c>
      <c r="AM76">
        <v>10.208966999999999</v>
      </c>
      <c r="AN76">
        <v>0.647455</v>
      </c>
      <c r="AO76">
        <v>5.6859599999999997</v>
      </c>
      <c r="AP76">
        <v>1.734218</v>
      </c>
      <c r="AQ76">
        <v>26.317872000000001</v>
      </c>
      <c r="AR76">
        <v>49.108128000000001</v>
      </c>
      <c r="AS76">
        <v>30.844768999999999</v>
      </c>
      <c r="AT76">
        <v>14.501906</v>
      </c>
      <c r="AU76">
        <v>0</v>
      </c>
      <c r="AV76">
        <v>0</v>
      </c>
      <c r="AW76">
        <v>0</v>
      </c>
      <c r="AX76">
        <v>6.05342</v>
      </c>
      <c r="AY76">
        <v>0</v>
      </c>
      <c r="AZ76">
        <v>0</v>
      </c>
      <c r="BA76">
        <f t="shared" si="1"/>
        <v>2907.1185099999993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663.78951099999995</v>
      </c>
      <c r="L77">
        <v>631.55911100000003</v>
      </c>
      <c r="M77">
        <v>43.515000000000001</v>
      </c>
      <c r="N77">
        <v>114.22687500000001</v>
      </c>
      <c r="O77">
        <v>119.584659</v>
      </c>
      <c r="P77">
        <v>114.22687500000001</v>
      </c>
      <c r="Q77">
        <v>10.21152</v>
      </c>
      <c r="R77">
        <v>40.991227000000002</v>
      </c>
      <c r="S77">
        <v>25.519227000000001</v>
      </c>
      <c r="T77">
        <v>0</v>
      </c>
      <c r="U77">
        <v>402.51375000000002</v>
      </c>
      <c r="V77">
        <v>11.275219999999999</v>
      </c>
      <c r="W77">
        <v>33.650933000000002</v>
      </c>
      <c r="X77">
        <v>142.64760799999999</v>
      </c>
      <c r="Y77">
        <v>0</v>
      </c>
      <c r="Z77">
        <v>6.3375250000000003</v>
      </c>
      <c r="AA77">
        <v>27.171461999999998</v>
      </c>
      <c r="AB77">
        <v>25.393516999999999</v>
      </c>
      <c r="AC77">
        <v>28.103735</v>
      </c>
      <c r="AD77">
        <v>35.256433000000001</v>
      </c>
      <c r="AE77">
        <v>47.805149999999998</v>
      </c>
      <c r="AF77">
        <v>17.162316000000001</v>
      </c>
      <c r="AG77">
        <v>15.181513000000001</v>
      </c>
      <c r="AH77">
        <v>113.09500199999999</v>
      </c>
      <c r="AI77">
        <v>2.4619819999999999</v>
      </c>
      <c r="AJ77">
        <v>0</v>
      </c>
      <c r="AK77">
        <v>49.698481999999998</v>
      </c>
      <c r="AL77">
        <v>67.419240000000002</v>
      </c>
      <c r="AM77">
        <v>10.208966999999999</v>
      </c>
      <c r="AN77">
        <v>0.647455</v>
      </c>
      <c r="AO77">
        <v>5.6859599999999997</v>
      </c>
      <c r="AP77">
        <v>1.734218</v>
      </c>
      <c r="AQ77">
        <v>26.317872000000001</v>
      </c>
      <c r="AR77">
        <v>49.108128000000001</v>
      </c>
      <c r="AS77">
        <v>30.844768999999999</v>
      </c>
      <c r="AT77">
        <v>14.501906</v>
      </c>
      <c r="AU77">
        <v>0</v>
      </c>
      <c r="AV77">
        <v>0</v>
      </c>
      <c r="AW77">
        <v>0</v>
      </c>
      <c r="AX77">
        <v>6.05342</v>
      </c>
      <c r="AY77">
        <v>0</v>
      </c>
      <c r="AZ77">
        <v>0</v>
      </c>
      <c r="BA77">
        <f t="shared" si="1"/>
        <v>2933.9005679999996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663.78951099999995</v>
      </c>
      <c r="L78">
        <v>631.55911100000003</v>
      </c>
      <c r="M78">
        <v>43.515000000000001</v>
      </c>
      <c r="N78">
        <v>114.22687500000001</v>
      </c>
      <c r="O78">
        <v>119.584659</v>
      </c>
      <c r="P78">
        <v>114.22687500000001</v>
      </c>
      <c r="Q78">
        <v>10.21152</v>
      </c>
      <c r="R78">
        <v>40.991227000000002</v>
      </c>
      <c r="S78">
        <v>25.519227000000001</v>
      </c>
      <c r="T78">
        <v>0</v>
      </c>
      <c r="U78">
        <v>402.51375000000002</v>
      </c>
      <c r="V78">
        <v>11.275219999999999</v>
      </c>
      <c r="W78">
        <v>33.650933000000002</v>
      </c>
      <c r="X78">
        <v>142.64760799999999</v>
      </c>
      <c r="Y78">
        <v>0</v>
      </c>
      <c r="Z78">
        <v>6.3375250000000003</v>
      </c>
      <c r="AA78">
        <v>36.668640000000003</v>
      </c>
      <c r="AB78">
        <v>38.206285999999999</v>
      </c>
      <c r="AC78">
        <v>28.103735</v>
      </c>
      <c r="AD78">
        <v>35.256433000000001</v>
      </c>
      <c r="AE78">
        <v>47.805149999999998</v>
      </c>
      <c r="AF78">
        <v>17.162316000000001</v>
      </c>
      <c r="AG78">
        <v>15.181513000000001</v>
      </c>
      <c r="AH78">
        <v>135.71400199999999</v>
      </c>
      <c r="AI78">
        <v>2.4619819999999999</v>
      </c>
      <c r="AJ78">
        <v>0</v>
      </c>
      <c r="AK78">
        <v>49.698481999999998</v>
      </c>
      <c r="AL78">
        <v>67.419240000000002</v>
      </c>
      <c r="AM78">
        <v>10.208966999999999</v>
      </c>
      <c r="AN78">
        <v>0.647455</v>
      </c>
      <c r="AO78">
        <v>5.6859599999999997</v>
      </c>
      <c r="AP78">
        <v>1.734218</v>
      </c>
      <c r="AQ78">
        <v>26.317872000000001</v>
      </c>
      <c r="AR78">
        <v>49.108128000000001</v>
      </c>
      <c r="AS78">
        <v>30.844768999999999</v>
      </c>
      <c r="AT78">
        <v>12.883566</v>
      </c>
      <c r="AU78">
        <v>0</v>
      </c>
      <c r="AV78">
        <v>0</v>
      </c>
      <c r="AW78">
        <v>0</v>
      </c>
      <c r="AX78">
        <v>6.05342</v>
      </c>
      <c r="AY78">
        <v>0</v>
      </c>
      <c r="AZ78">
        <v>0</v>
      </c>
      <c r="BA78">
        <f t="shared" si="1"/>
        <v>2977.2111749999999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663.78951099999995</v>
      </c>
      <c r="L79">
        <v>631.55911100000003</v>
      </c>
      <c r="M79">
        <v>43.515000000000001</v>
      </c>
      <c r="N79">
        <v>114.22687500000001</v>
      </c>
      <c r="O79">
        <v>119.584659</v>
      </c>
      <c r="P79">
        <v>114.22687500000001</v>
      </c>
      <c r="Q79">
        <v>10.21152</v>
      </c>
      <c r="R79">
        <v>40.991227000000002</v>
      </c>
      <c r="S79">
        <v>25.519227000000001</v>
      </c>
      <c r="T79">
        <v>0</v>
      </c>
      <c r="U79">
        <v>402.51375000000002</v>
      </c>
      <c r="V79">
        <v>11.275219999999999</v>
      </c>
      <c r="W79">
        <v>33.650933000000002</v>
      </c>
      <c r="X79">
        <v>142.64760799999999</v>
      </c>
      <c r="Y79">
        <v>0</v>
      </c>
      <c r="Z79">
        <v>19.012574000000001</v>
      </c>
      <c r="AA79">
        <v>40.757193000000001</v>
      </c>
      <c r="AB79">
        <v>38.206285999999999</v>
      </c>
      <c r="AC79">
        <v>28.103735</v>
      </c>
      <c r="AD79">
        <v>35.256433000000001</v>
      </c>
      <c r="AE79">
        <v>47.805149999999998</v>
      </c>
      <c r="AF79">
        <v>28.603860000000001</v>
      </c>
      <c r="AG79">
        <v>15.181513000000001</v>
      </c>
      <c r="AH79">
        <v>135.71400199999999</v>
      </c>
      <c r="AI79">
        <v>7.3859459999999997</v>
      </c>
      <c r="AJ79">
        <v>0</v>
      </c>
      <c r="AK79">
        <v>49.698481999999998</v>
      </c>
      <c r="AL79">
        <v>67.419240000000002</v>
      </c>
      <c r="AM79">
        <v>15.313451000000001</v>
      </c>
      <c r="AN79">
        <v>0.647455</v>
      </c>
      <c r="AO79">
        <v>5.6859599999999997</v>
      </c>
      <c r="AP79">
        <v>7.9278529999999998</v>
      </c>
      <c r="AQ79">
        <v>26.317872000000001</v>
      </c>
      <c r="AR79">
        <v>49.108128000000001</v>
      </c>
      <c r="AS79">
        <v>30.844768999999999</v>
      </c>
      <c r="AT79">
        <v>14.501906</v>
      </c>
      <c r="AU79">
        <v>0</v>
      </c>
      <c r="AV79">
        <v>0</v>
      </c>
      <c r="AW79">
        <v>0</v>
      </c>
      <c r="AX79">
        <v>6.05342</v>
      </c>
      <c r="AY79">
        <v>0</v>
      </c>
      <c r="AZ79">
        <v>0</v>
      </c>
      <c r="BA79">
        <f t="shared" si="1"/>
        <v>3023.2567440000003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663.78951099999995</v>
      </c>
      <c r="L80">
        <v>631.55911100000003</v>
      </c>
      <c r="M80">
        <v>43.515000000000001</v>
      </c>
      <c r="N80">
        <v>114.22687500000001</v>
      </c>
      <c r="O80">
        <v>119.584659</v>
      </c>
      <c r="P80">
        <v>114.22687500000001</v>
      </c>
      <c r="Q80">
        <v>10.21152</v>
      </c>
      <c r="R80">
        <v>40.991227000000002</v>
      </c>
      <c r="S80">
        <v>25.519227000000001</v>
      </c>
      <c r="T80">
        <v>0</v>
      </c>
      <c r="U80">
        <v>402.51375000000002</v>
      </c>
      <c r="V80">
        <v>11.275219999999999</v>
      </c>
      <c r="W80">
        <v>33.650933000000002</v>
      </c>
      <c r="X80">
        <v>142.64760799999999</v>
      </c>
      <c r="Y80">
        <v>0</v>
      </c>
      <c r="Z80">
        <v>19.012574000000001</v>
      </c>
      <c r="AA80">
        <v>40.757193000000001</v>
      </c>
      <c r="AB80">
        <v>38.206285999999999</v>
      </c>
      <c r="AC80">
        <v>28.103735</v>
      </c>
      <c r="AD80">
        <v>35.256433000000001</v>
      </c>
      <c r="AE80">
        <v>47.805149999999998</v>
      </c>
      <c r="AF80">
        <v>28.603860000000001</v>
      </c>
      <c r="AG80">
        <v>15.181513000000001</v>
      </c>
      <c r="AH80">
        <v>135.71400199999999</v>
      </c>
      <c r="AI80">
        <v>48.008648999999998</v>
      </c>
      <c r="AJ80">
        <v>0</v>
      </c>
      <c r="AK80">
        <v>49.698481999999998</v>
      </c>
      <c r="AL80">
        <v>67.419240000000002</v>
      </c>
      <c r="AM80">
        <v>15.313451000000001</v>
      </c>
      <c r="AN80">
        <v>0.647455</v>
      </c>
      <c r="AO80">
        <v>5.6859599999999997</v>
      </c>
      <c r="AP80">
        <v>7.9278529999999998</v>
      </c>
      <c r="AQ80">
        <v>26.317872000000001</v>
      </c>
      <c r="AR80">
        <v>49.108128000000001</v>
      </c>
      <c r="AS80">
        <v>30.844768999999999</v>
      </c>
      <c r="AT80">
        <v>14.501906</v>
      </c>
      <c r="AU80">
        <v>0</v>
      </c>
      <c r="AV80">
        <v>0</v>
      </c>
      <c r="AW80">
        <v>0</v>
      </c>
      <c r="AX80">
        <v>6.05342</v>
      </c>
      <c r="AY80">
        <v>0</v>
      </c>
      <c r="AZ80">
        <v>0</v>
      </c>
      <c r="BA80">
        <f t="shared" si="1"/>
        <v>3063.8794470000003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663.78951099999995</v>
      </c>
      <c r="L81">
        <v>631.55911100000003</v>
      </c>
      <c r="M81">
        <v>43.515000000000001</v>
      </c>
      <c r="N81">
        <v>114.22687500000001</v>
      </c>
      <c r="O81">
        <v>119.584659</v>
      </c>
      <c r="P81">
        <v>114.22687500000001</v>
      </c>
      <c r="Q81">
        <v>10.21152</v>
      </c>
      <c r="R81">
        <v>40.991227000000002</v>
      </c>
      <c r="S81">
        <v>25.519227000000001</v>
      </c>
      <c r="T81">
        <v>0</v>
      </c>
      <c r="U81">
        <v>402.51375000000002</v>
      </c>
      <c r="V81">
        <v>11.275219999999999</v>
      </c>
      <c r="W81">
        <v>33.650933000000002</v>
      </c>
      <c r="X81">
        <v>142.64760799999999</v>
      </c>
      <c r="Y81">
        <v>0</v>
      </c>
      <c r="Z81">
        <v>19.012574000000001</v>
      </c>
      <c r="AA81">
        <v>40.757193000000001</v>
      </c>
      <c r="AB81">
        <v>38.206285999999999</v>
      </c>
      <c r="AC81">
        <v>28.103735</v>
      </c>
      <c r="AD81">
        <v>35.256433000000001</v>
      </c>
      <c r="AE81">
        <v>47.805149999999998</v>
      </c>
      <c r="AF81">
        <v>28.603860000000001</v>
      </c>
      <c r="AG81">
        <v>15.181513000000001</v>
      </c>
      <c r="AH81">
        <v>135.71400199999999</v>
      </c>
      <c r="AI81">
        <v>48.008648999999998</v>
      </c>
      <c r="AJ81">
        <v>0</v>
      </c>
      <c r="AK81">
        <v>49.698481999999998</v>
      </c>
      <c r="AL81">
        <v>67.419240000000002</v>
      </c>
      <c r="AM81">
        <v>15.313451000000001</v>
      </c>
      <c r="AN81">
        <v>0.647455</v>
      </c>
      <c r="AO81">
        <v>6.8515819999999996</v>
      </c>
      <c r="AP81">
        <v>7.9278529999999998</v>
      </c>
      <c r="AQ81">
        <v>26.317872000000001</v>
      </c>
      <c r="AR81">
        <v>49.108128000000001</v>
      </c>
      <c r="AS81">
        <v>30.844768999999999</v>
      </c>
      <c r="AT81">
        <v>14.501906</v>
      </c>
      <c r="AU81">
        <v>0</v>
      </c>
      <c r="AV81">
        <v>0</v>
      </c>
      <c r="AW81">
        <v>0</v>
      </c>
      <c r="AX81">
        <v>6.05342</v>
      </c>
      <c r="AY81">
        <v>0</v>
      </c>
      <c r="AZ81">
        <v>0</v>
      </c>
      <c r="BA81">
        <f t="shared" si="1"/>
        <v>3065.0450690000002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663.78951099999995</v>
      </c>
      <c r="L82">
        <v>631.55911100000003</v>
      </c>
      <c r="M82">
        <v>43.515000000000001</v>
      </c>
      <c r="N82">
        <v>114.22687500000001</v>
      </c>
      <c r="O82">
        <v>119.584659</v>
      </c>
      <c r="P82">
        <v>114.22687500000001</v>
      </c>
      <c r="Q82">
        <v>10.21152</v>
      </c>
      <c r="R82">
        <v>40.991227000000002</v>
      </c>
      <c r="S82">
        <v>25.519227000000001</v>
      </c>
      <c r="T82">
        <v>0</v>
      </c>
      <c r="U82">
        <v>402.51375000000002</v>
      </c>
      <c r="V82">
        <v>11.275219999999999</v>
      </c>
      <c r="W82">
        <v>33.650933000000002</v>
      </c>
      <c r="X82">
        <v>142.64760799999999</v>
      </c>
      <c r="Y82">
        <v>0</v>
      </c>
      <c r="Z82">
        <v>19.012574000000001</v>
      </c>
      <c r="AA82">
        <v>40.757193000000001</v>
      </c>
      <c r="AB82">
        <v>38.206285999999999</v>
      </c>
      <c r="AC82">
        <v>28.103735</v>
      </c>
      <c r="AD82">
        <v>35.256433000000001</v>
      </c>
      <c r="AE82">
        <v>47.805149999999998</v>
      </c>
      <c r="AF82">
        <v>28.603860000000001</v>
      </c>
      <c r="AG82">
        <v>15.181513000000001</v>
      </c>
      <c r="AH82">
        <v>135.71400199999999</v>
      </c>
      <c r="AI82">
        <v>48.008648999999998</v>
      </c>
      <c r="AJ82">
        <v>0</v>
      </c>
      <c r="AK82">
        <v>49.698481999999998</v>
      </c>
      <c r="AL82">
        <v>67.419240000000002</v>
      </c>
      <c r="AM82">
        <v>15.313451000000001</v>
      </c>
      <c r="AN82">
        <v>0.647455</v>
      </c>
      <c r="AO82">
        <v>6.8515819999999996</v>
      </c>
      <c r="AP82">
        <v>7.9278529999999998</v>
      </c>
      <c r="AQ82">
        <v>26.317872000000001</v>
      </c>
      <c r="AR82">
        <v>49.108128000000001</v>
      </c>
      <c r="AS82">
        <v>30.844768999999999</v>
      </c>
      <c r="AT82">
        <v>14.501906</v>
      </c>
      <c r="AU82">
        <v>0</v>
      </c>
      <c r="AV82">
        <v>0</v>
      </c>
      <c r="AW82">
        <v>0</v>
      </c>
      <c r="AX82">
        <v>6.05342</v>
      </c>
      <c r="AY82">
        <v>0</v>
      </c>
      <c r="AZ82">
        <v>0</v>
      </c>
      <c r="BA82">
        <f t="shared" si="1"/>
        <v>3065.0450690000002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663.78951099999995</v>
      </c>
      <c r="L83">
        <v>631.55911100000003</v>
      </c>
      <c r="M83">
        <v>43.515000000000001</v>
      </c>
      <c r="N83">
        <v>114.22687500000001</v>
      </c>
      <c r="O83">
        <v>119.584659</v>
      </c>
      <c r="P83">
        <v>114.22687500000001</v>
      </c>
      <c r="Q83">
        <v>10.21152</v>
      </c>
      <c r="R83">
        <v>40.991227000000002</v>
      </c>
      <c r="S83">
        <v>25.519227000000001</v>
      </c>
      <c r="T83">
        <v>0</v>
      </c>
      <c r="U83">
        <v>402.51375000000002</v>
      </c>
      <c r="V83">
        <v>11.275219999999999</v>
      </c>
      <c r="W83">
        <v>33.650933000000002</v>
      </c>
      <c r="X83">
        <v>142.64760799999999</v>
      </c>
      <c r="Y83">
        <v>0</v>
      </c>
      <c r="Z83">
        <v>19.012574000000001</v>
      </c>
      <c r="AA83">
        <v>40.757193000000001</v>
      </c>
      <c r="AB83">
        <v>38.206285999999999</v>
      </c>
      <c r="AC83">
        <v>28.103735</v>
      </c>
      <c r="AD83">
        <v>35.256433000000001</v>
      </c>
      <c r="AE83">
        <v>47.805149999999998</v>
      </c>
      <c r="AF83">
        <v>28.603860000000001</v>
      </c>
      <c r="AG83">
        <v>15.181513000000001</v>
      </c>
      <c r="AH83">
        <v>135.71400199999999</v>
      </c>
      <c r="AI83">
        <v>48.008648999999998</v>
      </c>
      <c r="AJ83">
        <v>0</v>
      </c>
      <c r="AK83">
        <v>49.698481999999998</v>
      </c>
      <c r="AL83">
        <v>67.419240000000002</v>
      </c>
      <c r="AM83">
        <v>15.313451000000001</v>
      </c>
      <c r="AN83">
        <v>0.647455</v>
      </c>
      <c r="AO83">
        <v>6.3967049999999999</v>
      </c>
      <c r="AP83">
        <v>2.9729450000000002</v>
      </c>
      <c r="AQ83">
        <v>26.317872000000001</v>
      </c>
      <c r="AR83">
        <v>49.108128000000001</v>
      </c>
      <c r="AS83">
        <v>30.844768999999999</v>
      </c>
      <c r="AT83">
        <v>14.501906</v>
      </c>
      <c r="AU83">
        <v>0</v>
      </c>
      <c r="AV83">
        <v>0</v>
      </c>
      <c r="AW83">
        <v>0</v>
      </c>
      <c r="AX83">
        <v>6.05342</v>
      </c>
      <c r="AY83">
        <v>0</v>
      </c>
      <c r="AZ83">
        <v>0</v>
      </c>
      <c r="BA83">
        <f t="shared" si="1"/>
        <v>3059.6352840000004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663.78951099999995</v>
      </c>
      <c r="L84">
        <v>631.55911100000003</v>
      </c>
      <c r="M84">
        <v>43.515000000000001</v>
      </c>
      <c r="N84">
        <v>114.22687500000001</v>
      </c>
      <c r="O84">
        <v>119.584659</v>
      </c>
      <c r="P84">
        <v>114.22687500000001</v>
      </c>
      <c r="Q84">
        <v>10.21152</v>
      </c>
      <c r="R84">
        <v>40.991227000000002</v>
      </c>
      <c r="S84">
        <v>25.519227000000001</v>
      </c>
      <c r="T84">
        <v>0</v>
      </c>
      <c r="U84">
        <v>402.51375000000002</v>
      </c>
      <c r="V84">
        <v>11.275219999999999</v>
      </c>
      <c r="W84">
        <v>33.650933000000002</v>
      </c>
      <c r="X84">
        <v>142.64760799999999</v>
      </c>
      <c r="Y84">
        <v>0</v>
      </c>
      <c r="Z84">
        <v>19.012574000000001</v>
      </c>
      <c r="AA84">
        <v>40.757193000000001</v>
      </c>
      <c r="AB84">
        <v>38.206285999999999</v>
      </c>
      <c r="AC84">
        <v>28.103735</v>
      </c>
      <c r="AD84">
        <v>35.256433000000001</v>
      </c>
      <c r="AE84">
        <v>47.805149999999998</v>
      </c>
      <c r="AF84">
        <v>28.603860000000001</v>
      </c>
      <c r="AG84">
        <v>15.181513000000001</v>
      </c>
      <c r="AH84">
        <v>135.71400199999999</v>
      </c>
      <c r="AI84">
        <v>48.008648999999998</v>
      </c>
      <c r="AJ84">
        <v>0</v>
      </c>
      <c r="AK84">
        <v>49.698481999999998</v>
      </c>
      <c r="AL84">
        <v>67.419240000000002</v>
      </c>
      <c r="AM84">
        <v>15.313451000000001</v>
      </c>
      <c r="AN84">
        <v>0.647455</v>
      </c>
      <c r="AO84">
        <v>6.3967049999999999</v>
      </c>
      <c r="AP84">
        <v>2.9729450000000002</v>
      </c>
      <c r="AQ84">
        <v>26.317872000000001</v>
      </c>
      <c r="AR84">
        <v>49.108128000000001</v>
      </c>
      <c r="AS84">
        <v>30.844768999999999</v>
      </c>
      <c r="AT84">
        <v>14.501906</v>
      </c>
      <c r="AU84">
        <v>0</v>
      </c>
      <c r="AV84">
        <v>0</v>
      </c>
      <c r="AW84">
        <v>0</v>
      </c>
      <c r="AX84">
        <v>6.05342</v>
      </c>
      <c r="AY84">
        <v>0</v>
      </c>
      <c r="AZ84">
        <v>0</v>
      </c>
      <c r="BA84">
        <f t="shared" si="1"/>
        <v>3059.6352840000004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663.78951099999995</v>
      </c>
      <c r="L85">
        <v>631.55911100000003</v>
      </c>
      <c r="M85">
        <v>43.515000000000001</v>
      </c>
      <c r="N85">
        <v>114.22687500000001</v>
      </c>
      <c r="O85">
        <v>119.584659</v>
      </c>
      <c r="P85">
        <v>114.22687500000001</v>
      </c>
      <c r="Q85">
        <v>10.21152</v>
      </c>
      <c r="R85">
        <v>40.991227000000002</v>
      </c>
      <c r="S85">
        <v>25.519227000000001</v>
      </c>
      <c r="T85">
        <v>0</v>
      </c>
      <c r="U85">
        <v>402.51375000000002</v>
      </c>
      <c r="V85">
        <v>11.275219999999999</v>
      </c>
      <c r="W85">
        <v>33.650933000000002</v>
      </c>
      <c r="X85">
        <v>142.64760799999999</v>
      </c>
      <c r="Y85">
        <v>0</v>
      </c>
      <c r="Z85">
        <v>19.012574000000001</v>
      </c>
      <c r="AA85">
        <v>40.757193000000001</v>
      </c>
      <c r="AB85">
        <v>38.206285999999999</v>
      </c>
      <c r="AC85">
        <v>28.103735</v>
      </c>
      <c r="AD85">
        <v>35.256433000000001</v>
      </c>
      <c r="AE85">
        <v>47.805149999999998</v>
      </c>
      <c r="AF85">
        <v>28.603860000000001</v>
      </c>
      <c r="AG85">
        <v>15.181513000000001</v>
      </c>
      <c r="AH85">
        <v>135.71400199999999</v>
      </c>
      <c r="AI85">
        <v>48.008648999999998</v>
      </c>
      <c r="AJ85">
        <v>0</v>
      </c>
      <c r="AK85">
        <v>49.698481999999998</v>
      </c>
      <c r="AL85">
        <v>67.419240000000002</v>
      </c>
      <c r="AM85">
        <v>15.313451000000001</v>
      </c>
      <c r="AN85">
        <v>0.647455</v>
      </c>
      <c r="AO85">
        <v>6.3967049999999999</v>
      </c>
      <c r="AP85">
        <v>2.9729450000000002</v>
      </c>
      <c r="AQ85">
        <v>26.317872000000001</v>
      </c>
      <c r="AR85">
        <v>49.108128000000001</v>
      </c>
      <c r="AS85">
        <v>30.844768999999999</v>
      </c>
      <c r="AT85">
        <v>13.944955999999999</v>
      </c>
      <c r="AU85">
        <v>0</v>
      </c>
      <c r="AV85">
        <v>0</v>
      </c>
      <c r="AW85">
        <v>0</v>
      </c>
      <c r="AX85">
        <v>6.05342</v>
      </c>
      <c r="AY85">
        <v>0</v>
      </c>
      <c r="AZ85">
        <v>0</v>
      </c>
      <c r="BA85">
        <f t="shared" si="1"/>
        <v>3059.0783340000003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663.78951099999995</v>
      </c>
      <c r="L86">
        <v>631.55911100000003</v>
      </c>
      <c r="M86">
        <v>43.515000000000001</v>
      </c>
      <c r="N86">
        <v>114.22687500000001</v>
      </c>
      <c r="O86">
        <v>119.584659</v>
      </c>
      <c r="P86">
        <v>114.22687500000001</v>
      </c>
      <c r="Q86">
        <v>10.21152</v>
      </c>
      <c r="R86">
        <v>40.991227000000002</v>
      </c>
      <c r="S86">
        <v>25.519227000000001</v>
      </c>
      <c r="T86">
        <v>0</v>
      </c>
      <c r="U86">
        <v>402.51375000000002</v>
      </c>
      <c r="V86">
        <v>11.275219999999999</v>
      </c>
      <c r="W86">
        <v>33.650933000000002</v>
      </c>
      <c r="X86">
        <v>142.64760799999999</v>
      </c>
      <c r="Y86">
        <v>0</v>
      </c>
      <c r="Z86">
        <v>19.012574000000001</v>
      </c>
      <c r="AA86">
        <v>40.757193000000001</v>
      </c>
      <c r="AB86">
        <v>38.206285999999999</v>
      </c>
      <c r="AC86">
        <v>28.103735</v>
      </c>
      <c r="AD86">
        <v>35.256433000000001</v>
      </c>
      <c r="AE86">
        <v>47.805149999999998</v>
      </c>
      <c r="AF86">
        <v>28.603860000000001</v>
      </c>
      <c r="AG86">
        <v>15.181513000000001</v>
      </c>
      <c r="AH86">
        <v>135.71400199999999</v>
      </c>
      <c r="AI86">
        <v>7.3859459999999997</v>
      </c>
      <c r="AJ86">
        <v>0</v>
      </c>
      <c r="AK86">
        <v>49.698481999999998</v>
      </c>
      <c r="AL86">
        <v>67.419240000000002</v>
      </c>
      <c r="AM86">
        <v>15.313451000000001</v>
      </c>
      <c r="AN86">
        <v>0.647455</v>
      </c>
      <c r="AO86">
        <v>6.3967049999999999</v>
      </c>
      <c r="AP86">
        <v>2.9729450000000002</v>
      </c>
      <c r="AQ86">
        <v>26.317872000000001</v>
      </c>
      <c r="AR86">
        <v>49.108128000000001</v>
      </c>
      <c r="AS86">
        <v>30.844768999999999</v>
      </c>
      <c r="AT86">
        <v>14.501906</v>
      </c>
      <c r="AU86">
        <v>0</v>
      </c>
      <c r="AV86">
        <v>0</v>
      </c>
      <c r="AW86">
        <v>0</v>
      </c>
      <c r="AX86">
        <v>6.05342</v>
      </c>
      <c r="AY86">
        <v>0</v>
      </c>
      <c r="AZ86">
        <v>0</v>
      </c>
      <c r="BA86">
        <f t="shared" si="1"/>
        <v>3019.0125810000004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663.78951099999995</v>
      </c>
      <c r="L87">
        <v>631.55911100000003</v>
      </c>
      <c r="M87">
        <v>43.515000000000001</v>
      </c>
      <c r="N87">
        <v>114.22687500000001</v>
      </c>
      <c r="O87">
        <v>119.584659</v>
      </c>
      <c r="P87">
        <v>114.22687500000001</v>
      </c>
      <c r="Q87">
        <v>10.21152</v>
      </c>
      <c r="R87">
        <v>40.991227000000002</v>
      </c>
      <c r="S87">
        <v>25.519227000000001</v>
      </c>
      <c r="T87">
        <v>0</v>
      </c>
      <c r="U87">
        <v>402.51375000000002</v>
      </c>
      <c r="V87">
        <v>11.275219999999999</v>
      </c>
      <c r="W87">
        <v>33.650933000000002</v>
      </c>
      <c r="X87">
        <v>142.64760799999999</v>
      </c>
      <c r="Y87">
        <v>0</v>
      </c>
      <c r="Z87">
        <v>6.3375250000000003</v>
      </c>
      <c r="AA87">
        <v>27.119515</v>
      </c>
      <c r="AB87">
        <v>38.206285999999999</v>
      </c>
      <c r="AC87">
        <v>28.103735</v>
      </c>
      <c r="AD87">
        <v>26.442325</v>
      </c>
      <c r="AE87">
        <v>47.805149999999998</v>
      </c>
      <c r="AF87">
        <v>25.743473999999999</v>
      </c>
      <c r="AG87">
        <v>15.181513000000001</v>
      </c>
      <c r="AH87">
        <v>135.71400199999999</v>
      </c>
      <c r="AI87">
        <v>2.4619819999999999</v>
      </c>
      <c r="AJ87">
        <v>0</v>
      </c>
      <c r="AK87">
        <v>49.698481999999998</v>
      </c>
      <c r="AL87">
        <v>56.182699999999997</v>
      </c>
      <c r="AM87">
        <v>10.208966999999999</v>
      </c>
      <c r="AN87">
        <v>0.647455</v>
      </c>
      <c r="AO87">
        <v>6.3967049999999999</v>
      </c>
      <c r="AP87">
        <v>2.9729450000000002</v>
      </c>
      <c r="AQ87">
        <v>17.545248000000001</v>
      </c>
      <c r="AR87">
        <v>49.108128000000001</v>
      </c>
      <c r="AS87">
        <v>30.844768999999999</v>
      </c>
      <c r="AT87">
        <v>14.501906</v>
      </c>
      <c r="AU87">
        <v>0</v>
      </c>
      <c r="AV87">
        <v>0</v>
      </c>
      <c r="AW87">
        <v>0</v>
      </c>
      <c r="AX87">
        <v>6.05342</v>
      </c>
      <c r="AY87">
        <v>0</v>
      </c>
      <c r="AZ87">
        <v>0</v>
      </c>
      <c r="BA87">
        <f t="shared" si="1"/>
        <v>2950.9877479999996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663.78951099999995</v>
      </c>
      <c r="L88">
        <v>631.55911100000003</v>
      </c>
      <c r="M88">
        <v>43.515000000000001</v>
      </c>
      <c r="N88">
        <v>114.22687500000001</v>
      </c>
      <c r="O88">
        <v>119.584659</v>
      </c>
      <c r="P88">
        <v>114.22687500000001</v>
      </c>
      <c r="Q88">
        <v>10.21152</v>
      </c>
      <c r="R88">
        <v>40.991227000000002</v>
      </c>
      <c r="S88">
        <v>25.519227000000001</v>
      </c>
      <c r="T88">
        <v>0</v>
      </c>
      <c r="U88">
        <v>402.51375000000002</v>
      </c>
      <c r="V88">
        <v>11.275219999999999</v>
      </c>
      <c r="W88">
        <v>33.650933000000002</v>
      </c>
      <c r="X88">
        <v>142.64760799999999</v>
      </c>
      <c r="Y88">
        <v>0</v>
      </c>
      <c r="Z88">
        <v>6.3375250000000003</v>
      </c>
      <c r="AA88">
        <v>27.119515</v>
      </c>
      <c r="AB88">
        <v>38.206285999999999</v>
      </c>
      <c r="AC88">
        <v>28.103735</v>
      </c>
      <c r="AD88">
        <v>26.442325</v>
      </c>
      <c r="AE88">
        <v>47.805149999999998</v>
      </c>
      <c r="AF88">
        <v>25.743473999999999</v>
      </c>
      <c r="AG88">
        <v>15.181513000000001</v>
      </c>
      <c r="AH88">
        <v>135.71400199999999</v>
      </c>
      <c r="AI88">
        <v>0</v>
      </c>
      <c r="AJ88">
        <v>0</v>
      </c>
      <c r="AK88">
        <v>49.698481999999998</v>
      </c>
      <c r="AL88">
        <v>56.182699999999997</v>
      </c>
      <c r="AM88">
        <v>10.208966999999999</v>
      </c>
      <c r="AN88">
        <v>0.647455</v>
      </c>
      <c r="AO88">
        <v>6.3967049999999999</v>
      </c>
      <c r="AP88">
        <v>7.9278529999999998</v>
      </c>
      <c r="AQ88">
        <v>17.545248000000001</v>
      </c>
      <c r="AR88">
        <v>49.108128000000001</v>
      </c>
      <c r="AS88">
        <v>30.844768999999999</v>
      </c>
      <c r="AT88">
        <v>14.501906</v>
      </c>
      <c r="AU88">
        <v>0</v>
      </c>
      <c r="AV88">
        <v>0</v>
      </c>
      <c r="AW88">
        <v>0</v>
      </c>
      <c r="AX88">
        <v>6.05342</v>
      </c>
      <c r="AY88">
        <v>0</v>
      </c>
      <c r="AZ88">
        <v>0</v>
      </c>
      <c r="BA88">
        <f t="shared" si="1"/>
        <v>2953.4806739999999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663.78951099999995</v>
      </c>
      <c r="L89">
        <v>631.55911100000003</v>
      </c>
      <c r="M89">
        <v>43.515000000000001</v>
      </c>
      <c r="N89">
        <v>114.22687500000001</v>
      </c>
      <c r="O89">
        <v>119.584659</v>
      </c>
      <c r="P89">
        <v>114.22687500000001</v>
      </c>
      <c r="Q89">
        <v>10.21152</v>
      </c>
      <c r="R89">
        <v>40.991227000000002</v>
      </c>
      <c r="S89">
        <v>25.519227000000001</v>
      </c>
      <c r="T89">
        <v>0</v>
      </c>
      <c r="U89">
        <v>402.51375000000002</v>
      </c>
      <c r="V89">
        <v>11.275219999999999</v>
      </c>
      <c r="W89">
        <v>33.650933000000002</v>
      </c>
      <c r="X89">
        <v>142.64760799999999</v>
      </c>
      <c r="Y89">
        <v>0</v>
      </c>
      <c r="Z89">
        <v>6.3375250000000003</v>
      </c>
      <c r="AA89">
        <v>27.119515</v>
      </c>
      <c r="AB89">
        <v>38.206285999999999</v>
      </c>
      <c r="AC89">
        <v>28.103735</v>
      </c>
      <c r="AD89">
        <v>26.442325</v>
      </c>
      <c r="AE89">
        <v>47.805149999999998</v>
      </c>
      <c r="AF89">
        <v>25.743473999999999</v>
      </c>
      <c r="AG89">
        <v>15.181513000000001</v>
      </c>
      <c r="AH89">
        <v>135.71400199999999</v>
      </c>
      <c r="AI89">
        <v>0</v>
      </c>
      <c r="AJ89">
        <v>0</v>
      </c>
      <c r="AK89">
        <v>49.698481999999998</v>
      </c>
      <c r="AL89">
        <v>56.182699999999997</v>
      </c>
      <c r="AM89">
        <v>10.208966999999999</v>
      </c>
      <c r="AN89">
        <v>0.647455</v>
      </c>
      <c r="AO89">
        <v>6.3967049999999999</v>
      </c>
      <c r="AP89">
        <v>7.9278529999999998</v>
      </c>
      <c r="AQ89">
        <v>17.545248000000001</v>
      </c>
      <c r="AR89">
        <v>49.108128000000001</v>
      </c>
      <c r="AS89">
        <v>30.844768999999999</v>
      </c>
      <c r="AT89">
        <v>14.501906</v>
      </c>
      <c r="AU89">
        <v>0</v>
      </c>
      <c r="AV89">
        <v>0</v>
      </c>
      <c r="AW89">
        <v>0</v>
      </c>
      <c r="AX89">
        <v>2.6495799999999998</v>
      </c>
      <c r="AY89">
        <v>0</v>
      </c>
      <c r="AZ89">
        <v>0</v>
      </c>
      <c r="BA89">
        <f t="shared" si="1"/>
        <v>2950.0768339999995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663.78951099999995</v>
      </c>
      <c r="L90">
        <v>631.55911100000003</v>
      </c>
      <c r="M90">
        <v>43.515000000000001</v>
      </c>
      <c r="N90">
        <v>114.22687500000001</v>
      </c>
      <c r="O90">
        <v>119.584659</v>
      </c>
      <c r="P90">
        <v>114.22687500000001</v>
      </c>
      <c r="Q90">
        <v>10.21152</v>
      </c>
      <c r="R90">
        <v>40.991227000000002</v>
      </c>
      <c r="S90">
        <v>25.519227000000001</v>
      </c>
      <c r="T90">
        <v>0</v>
      </c>
      <c r="U90">
        <v>402.51375000000002</v>
      </c>
      <c r="V90">
        <v>11.275219999999999</v>
      </c>
      <c r="W90">
        <v>33.650933000000002</v>
      </c>
      <c r="X90">
        <v>142.64760799999999</v>
      </c>
      <c r="Y90">
        <v>0</v>
      </c>
      <c r="Z90">
        <v>6.3375250000000003</v>
      </c>
      <c r="AA90">
        <v>27.119515</v>
      </c>
      <c r="AB90">
        <v>38.206285999999999</v>
      </c>
      <c r="AC90">
        <v>28.103735</v>
      </c>
      <c r="AD90">
        <v>26.442325</v>
      </c>
      <c r="AE90">
        <v>47.805149999999998</v>
      </c>
      <c r="AF90">
        <v>25.743473999999999</v>
      </c>
      <c r="AG90">
        <v>15.181513000000001</v>
      </c>
      <c r="AH90">
        <v>135.71400199999999</v>
      </c>
      <c r="AI90">
        <v>0</v>
      </c>
      <c r="AJ90">
        <v>0</v>
      </c>
      <c r="AK90">
        <v>49.698481999999998</v>
      </c>
      <c r="AL90">
        <v>56.182699999999997</v>
      </c>
      <c r="AM90">
        <v>10.208966999999999</v>
      </c>
      <c r="AN90">
        <v>0.647455</v>
      </c>
      <c r="AO90">
        <v>6.3967049999999999</v>
      </c>
      <c r="AP90">
        <v>7.9278529999999998</v>
      </c>
      <c r="AQ90">
        <v>17.545248000000001</v>
      </c>
      <c r="AR90">
        <v>49.108128000000001</v>
      </c>
      <c r="AS90">
        <v>30.844768999999999</v>
      </c>
      <c r="AT90">
        <v>14.501906</v>
      </c>
      <c r="AU90">
        <v>0</v>
      </c>
      <c r="AV90">
        <v>0</v>
      </c>
      <c r="AW90">
        <v>0</v>
      </c>
      <c r="AX90">
        <v>2.6495799999999998</v>
      </c>
      <c r="AY90">
        <v>0</v>
      </c>
      <c r="AZ90">
        <v>0</v>
      </c>
      <c r="BA90">
        <f t="shared" si="1"/>
        <v>2950.0768339999995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663.78951099999995</v>
      </c>
      <c r="L91">
        <v>631.55911100000003</v>
      </c>
      <c r="M91">
        <v>43.515000000000001</v>
      </c>
      <c r="N91">
        <v>114.22687500000001</v>
      </c>
      <c r="O91">
        <v>119.584659</v>
      </c>
      <c r="P91">
        <v>114.22687500000001</v>
      </c>
      <c r="Q91">
        <v>10.21152</v>
      </c>
      <c r="R91">
        <v>40.991227000000002</v>
      </c>
      <c r="S91">
        <v>25.519227000000001</v>
      </c>
      <c r="T91">
        <v>0</v>
      </c>
      <c r="U91">
        <v>402.51375000000002</v>
      </c>
      <c r="V91">
        <v>11.275219999999999</v>
      </c>
      <c r="W91">
        <v>33.650933000000002</v>
      </c>
      <c r="X91">
        <v>142.64760799999999</v>
      </c>
      <c r="Y91">
        <v>0</v>
      </c>
      <c r="Z91">
        <v>19.012574000000001</v>
      </c>
      <c r="AA91">
        <v>40.757193000000001</v>
      </c>
      <c r="AB91">
        <v>38.206285999999999</v>
      </c>
      <c r="AC91">
        <v>28.103735</v>
      </c>
      <c r="AD91">
        <v>35.256433000000001</v>
      </c>
      <c r="AE91">
        <v>47.805149999999998</v>
      </c>
      <c r="AF91">
        <v>28.603860000000001</v>
      </c>
      <c r="AG91">
        <v>15.181513000000001</v>
      </c>
      <c r="AH91">
        <v>135.71400199999999</v>
      </c>
      <c r="AI91">
        <v>0</v>
      </c>
      <c r="AJ91">
        <v>0</v>
      </c>
      <c r="AK91">
        <v>49.698481999999998</v>
      </c>
      <c r="AL91">
        <v>56.182699999999997</v>
      </c>
      <c r="AM91">
        <v>15.313451000000001</v>
      </c>
      <c r="AN91">
        <v>0.647455</v>
      </c>
      <c r="AO91">
        <v>6.6810029999999996</v>
      </c>
      <c r="AP91">
        <v>7.9278529999999998</v>
      </c>
      <c r="AQ91">
        <v>26.317872000000001</v>
      </c>
      <c r="AR91">
        <v>49.108128000000001</v>
      </c>
      <c r="AS91">
        <v>30.844768999999999</v>
      </c>
      <c r="AT91">
        <v>14.501906</v>
      </c>
      <c r="AU91">
        <v>0</v>
      </c>
      <c r="AV91">
        <v>0</v>
      </c>
      <c r="AW91">
        <v>0</v>
      </c>
      <c r="AX91">
        <v>2.6495799999999998</v>
      </c>
      <c r="AY91">
        <v>0</v>
      </c>
      <c r="AZ91">
        <v>0</v>
      </c>
      <c r="BA91">
        <f t="shared" si="1"/>
        <v>3002.225461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663.78951099999995</v>
      </c>
      <c r="L92">
        <v>631.55911100000003</v>
      </c>
      <c r="M92">
        <v>43.515000000000001</v>
      </c>
      <c r="N92">
        <v>114.22687500000001</v>
      </c>
      <c r="O92">
        <v>119.584659</v>
      </c>
      <c r="P92">
        <v>114.22687500000001</v>
      </c>
      <c r="Q92">
        <v>10.21152</v>
      </c>
      <c r="R92">
        <v>40.991227000000002</v>
      </c>
      <c r="S92">
        <v>25.519227000000001</v>
      </c>
      <c r="T92">
        <v>0</v>
      </c>
      <c r="U92">
        <v>402.51375000000002</v>
      </c>
      <c r="V92">
        <v>11.275219999999999</v>
      </c>
      <c r="W92">
        <v>33.650933000000002</v>
      </c>
      <c r="X92">
        <v>142.64760799999999</v>
      </c>
      <c r="Y92">
        <v>0</v>
      </c>
      <c r="Z92">
        <v>19.012574000000001</v>
      </c>
      <c r="AA92">
        <v>40.757193000000001</v>
      </c>
      <c r="AB92">
        <v>38.206285999999999</v>
      </c>
      <c r="AC92">
        <v>28.103735</v>
      </c>
      <c r="AD92">
        <v>35.256433000000001</v>
      </c>
      <c r="AE92">
        <v>47.805149999999998</v>
      </c>
      <c r="AF92">
        <v>28.603860000000001</v>
      </c>
      <c r="AG92">
        <v>15.181513000000001</v>
      </c>
      <c r="AH92">
        <v>135.71400199999999</v>
      </c>
      <c r="AI92">
        <v>0</v>
      </c>
      <c r="AJ92">
        <v>0</v>
      </c>
      <c r="AK92">
        <v>49.698481999999998</v>
      </c>
      <c r="AL92">
        <v>56.182699999999997</v>
      </c>
      <c r="AM92">
        <v>15.313451000000001</v>
      </c>
      <c r="AN92">
        <v>0.647455</v>
      </c>
      <c r="AO92">
        <v>6.6810029999999996</v>
      </c>
      <c r="AP92">
        <v>2.9729450000000002</v>
      </c>
      <c r="AQ92">
        <v>26.317872000000001</v>
      </c>
      <c r="AR92">
        <v>49.108128000000001</v>
      </c>
      <c r="AS92">
        <v>30.844768999999999</v>
      </c>
      <c r="AT92">
        <v>13.890601999999999</v>
      </c>
      <c r="AU92">
        <v>0</v>
      </c>
      <c r="AV92">
        <v>0</v>
      </c>
      <c r="AW92">
        <v>0</v>
      </c>
      <c r="AX92">
        <v>2.6495799999999998</v>
      </c>
      <c r="AY92">
        <v>0</v>
      </c>
      <c r="AZ92">
        <v>0</v>
      </c>
      <c r="BA92">
        <f t="shared" si="1"/>
        <v>2996.6592489999998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663.78951099999995</v>
      </c>
      <c r="L93">
        <v>631.55911100000003</v>
      </c>
      <c r="M93">
        <v>43.515000000000001</v>
      </c>
      <c r="N93">
        <v>114.22687500000001</v>
      </c>
      <c r="O93">
        <v>119.584659</v>
      </c>
      <c r="P93">
        <v>114.22687500000001</v>
      </c>
      <c r="Q93">
        <v>10.21152</v>
      </c>
      <c r="R93">
        <v>40.991227000000002</v>
      </c>
      <c r="S93">
        <v>25.519227000000001</v>
      </c>
      <c r="T93">
        <v>0</v>
      </c>
      <c r="U93">
        <v>402.51375000000002</v>
      </c>
      <c r="V93">
        <v>11.275219999999999</v>
      </c>
      <c r="W93">
        <v>33.650933000000002</v>
      </c>
      <c r="X93">
        <v>142.64760799999999</v>
      </c>
      <c r="Y93">
        <v>0</v>
      </c>
      <c r="Z93">
        <v>19.012574000000001</v>
      </c>
      <c r="AA93">
        <v>40.757193000000001</v>
      </c>
      <c r="AB93">
        <v>38.206285999999999</v>
      </c>
      <c r="AC93">
        <v>28.103735</v>
      </c>
      <c r="AD93">
        <v>35.256433000000001</v>
      </c>
      <c r="AE93">
        <v>47.805149999999998</v>
      </c>
      <c r="AF93">
        <v>28.603860000000001</v>
      </c>
      <c r="AG93">
        <v>15.181513000000001</v>
      </c>
      <c r="AH93">
        <v>135.71400199999999</v>
      </c>
      <c r="AI93">
        <v>0</v>
      </c>
      <c r="AJ93">
        <v>0</v>
      </c>
      <c r="AK93">
        <v>49.698481999999998</v>
      </c>
      <c r="AL93">
        <v>56.182699999999997</v>
      </c>
      <c r="AM93">
        <v>15.313451000000001</v>
      </c>
      <c r="AN93">
        <v>0.647455</v>
      </c>
      <c r="AO93">
        <v>6.6810029999999996</v>
      </c>
      <c r="AP93">
        <v>2.9729450000000002</v>
      </c>
      <c r="AQ93">
        <v>26.317872000000001</v>
      </c>
      <c r="AR93">
        <v>49.108128000000001</v>
      </c>
      <c r="AS93">
        <v>30.844768999999999</v>
      </c>
      <c r="AT93">
        <v>14.501906</v>
      </c>
      <c r="AU93">
        <v>0</v>
      </c>
      <c r="AV93">
        <v>0</v>
      </c>
      <c r="AW93">
        <v>0</v>
      </c>
      <c r="AX93">
        <v>2.6495799999999998</v>
      </c>
      <c r="AY93">
        <v>0</v>
      </c>
      <c r="AZ93">
        <v>0</v>
      </c>
      <c r="BA93">
        <f t="shared" si="1"/>
        <v>2997.2705529999998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663.78951099999995</v>
      </c>
      <c r="L94">
        <v>631.55911100000003</v>
      </c>
      <c r="M94">
        <v>43.515000000000001</v>
      </c>
      <c r="N94">
        <v>114.22687500000001</v>
      </c>
      <c r="O94">
        <v>119.584659</v>
      </c>
      <c r="P94">
        <v>114.22687500000001</v>
      </c>
      <c r="Q94">
        <v>10.21152</v>
      </c>
      <c r="R94">
        <v>40.991227000000002</v>
      </c>
      <c r="S94">
        <v>25.519227000000001</v>
      </c>
      <c r="T94">
        <v>0</v>
      </c>
      <c r="U94">
        <v>402.51375000000002</v>
      </c>
      <c r="V94">
        <v>11.275219999999999</v>
      </c>
      <c r="W94">
        <v>33.650933000000002</v>
      </c>
      <c r="X94">
        <v>142.64760799999999</v>
      </c>
      <c r="Y94">
        <v>0</v>
      </c>
      <c r="Z94">
        <v>19.012574000000001</v>
      </c>
      <c r="AA94">
        <v>40.757193000000001</v>
      </c>
      <c r="AB94">
        <v>38.206285999999999</v>
      </c>
      <c r="AC94">
        <v>28.103735</v>
      </c>
      <c r="AD94">
        <v>35.256433000000001</v>
      </c>
      <c r="AE94">
        <v>47.805149999999998</v>
      </c>
      <c r="AF94">
        <v>28.603860000000001</v>
      </c>
      <c r="AG94">
        <v>15.181513000000001</v>
      </c>
      <c r="AH94">
        <v>135.71400199999999</v>
      </c>
      <c r="AI94">
        <v>0</v>
      </c>
      <c r="AJ94">
        <v>0</v>
      </c>
      <c r="AK94">
        <v>49.698481999999998</v>
      </c>
      <c r="AL94">
        <v>56.182699999999997</v>
      </c>
      <c r="AM94">
        <v>15.313451000000001</v>
      </c>
      <c r="AN94">
        <v>0.647455</v>
      </c>
      <c r="AO94">
        <v>6.6810029999999996</v>
      </c>
      <c r="AP94">
        <v>2.9729450000000002</v>
      </c>
      <c r="AQ94">
        <v>26.317872000000001</v>
      </c>
      <c r="AR94">
        <v>49.108128000000001</v>
      </c>
      <c r="AS94">
        <v>30.844768999999999</v>
      </c>
      <c r="AT94">
        <v>14.501906</v>
      </c>
      <c r="AU94">
        <v>0</v>
      </c>
      <c r="AV94">
        <v>0</v>
      </c>
      <c r="AW94">
        <v>0</v>
      </c>
      <c r="AX94">
        <v>2.6495799999999998</v>
      </c>
      <c r="AY94">
        <v>0</v>
      </c>
      <c r="AZ94">
        <v>0</v>
      </c>
      <c r="BA94">
        <f t="shared" si="1"/>
        <v>2997.2705529999998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663.78951099999995</v>
      </c>
      <c r="L95">
        <v>631.55911100000003</v>
      </c>
      <c r="M95">
        <v>43.515000000000001</v>
      </c>
      <c r="N95">
        <v>114.22687500000001</v>
      </c>
      <c r="O95">
        <v>119.584659</v>
      </c>
      <c r="P95">
        <v>114.22687500000001</v>
      </c>
      <c r="Q95">
        <v>10.21152</v>
      </c>
      <c r="R95">
        <v>40.991227000000002</v>
      </c>
      <c r="S95">
        <v>25.519227000000001</v>
      </c>
      <c r="T95">
        <v>0</v>
      </c>
      <c r="U95">
        <v>402.51375000000002</v>
      </c>
      <c r="V95">
        <v>11.275219999999999</v>
      </c>
      <c r="W95">
        <v>33.650933000000002</v>
      </c>
      <c r="X95">
        <v>142.64760799999999</v>
      </c>
      <c r="Y95">
        <v>0</v>
      </c>
      <c r="Z95">
        <v>12.65803</v>
      </c>
      <c r="AA95">
        <v>27.119515</v>
      </c>
      <c r="AB95">
        <v>38.206285999999999</v>
      </c>
      <c r="AC95">
        <v>28.103735</v>
      </c>
      <c r="AD95">
        <v>26.442325</v>
      </c>
      <c r="AE95">
        <v>47.805149999999998</v>
      </c>
      <c r="AF95">
        <v>17.162316000000001</v>
      </c>
      <c r="AG95">
        <v>15.181513000000001</v>
      </c>
      <c r="AH95">
        <v>135.71400199999999</v>
      </c>
      <c r="AI95">
        <v>0</v>
      </c>
      <c r="AJ95">
        <v>0</v>
      </c>
      <c r="AK95">
        <v>49.698481999999998</v>
      </c>
      <c r="AL95">
        <v>56.182699999999997</v>
      </c>
      <c r="AM95">
        <v>10.208966999999999</v>
      </c>
      <c r="AN95">
        <v>0.647455</v>
      </c>
      <c r="AO95">
        <v>6.6810029999999996</v>
      </c>
      <c r="AP95">
        <v>2.9729450000000002</v>
      </c>
      <c r="AQ95">
        <v>17.545248000000001</v>
      </c>
      <c r="AR95">
        <v>49.108128000000001</v>
      </c>
      <c r="AS95">
        <v>30.844768999999999</v>
      </c>
      <c r="AT95">
        <v>14.501906</v>
      </c>
      <c r="AU95">
        <v>0</v>
      </c>
      <c r="AV95">
        <v>0</v>
      </c>
      <c r="AW95">
        <v>0</v>
      </c>
      <c r="AX95">
        <v>2.6495799999999998</v>
      </c>
      <c r="AY95">
        <v>0</v>
      </c>
      <c r="AZ95">
        <v>0</v>
      </c>
      <c r="BA95">
        <f t="shared" si="1"/>
        <v>2943.1455709999996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663.78951099999995</v>
      </c>
      <c r="L96">
        <v>631.55911100000003</v>
      </c>
      <c r="M96">
        <v>43.515000000000001</v>
      </c>
      <c r="N96">
        <v>114.22687500000001</v>
      </c>
      <c r="O96">
        <v>119.584659</v>
      </c>
      <c r="P96">
        <v>114.22687500000001</v>
      </c>
      <c r="Q96">
        <v>10.21152</v>
      </c>
      <c r="R96">
        <v>40.991227000000002</v>
      </c>
      <c r="S96">
        <v>25.519227000000001</v>
      </c>
      <c r="T96">
        <v>0</v>
      </c>
      <c r="U96">
        <v>402.51375000000002</v>
      </c>
      <c r="V96">
        <v>11.275219999999999</v>
      </c>
      <c r="W96">
        <v>33.650933000000002</v>
      </c>
      <c r="X96">
        <v>142.64760799999999</v>
      </c>
      <c r="Y96">
        <v>0</v>
      </c>
      <c r="Z96">
        <v>12.65803</v>
      </c>
      <c r="AA96">
        <v>27.119515</v>
      </c>
      <c r="AB96">
        <v>38.206285999999999</v>
      </c>
      <c r="AC96">
        <v>28.103735</v>
      </c>
      <c r="AD96">
        <v>26.442325</v>
      </c>
      <c r="AE96">
        <v>43.175002999999997</v>
      </c>
      <c r="AF96">
        <v>17.162316000000001</v>
      </c>
      <c r="AG96">
        <v>15.181513000000001</v>
      </c>
      <c r="AH96">
        <v>135.71400199999999</v>
      </c>
      <c r="AI96">
        <v>0</v>
      </c>
      <c r="AJ96">
        <v>0</v>
      </c>
      <c r="AK96">
        <v>49.698481999999998</v>
      </c>
      <c r="AL96">
        <v>56.182699999999997</v>
      </c>
      <c r="AM96">
        <v>10.208966999999999</v>
      </c>
      <c r="AN96">
        <v>0.647455</v>
      </c>
      <c r="AO96">
        <v>6.6810029999999996</v>
      </c>
      <c r="AP96">
        <v>2.9729450000000002</v>
      </c>
      <c r="AQ96">
        <v>17.545248000000001</v>
      </c>
      <c r="AR96">
        <v>49.108128000000001</v>
      </c>
      <c r="AS96">
        <v>30.844768999999999</v>
      </c>
      <c r="AT96">
        <v>14.501906</v>
      </c>
      <c r="AU96">
        <v>0</v>
      </c>
      <c r="AV96">
        <v>0</v>
      </c>
      <c r="AW96">
        <v>0</v>
      </c>
      <c r="AX96">
        <v>2.6495799999999998</v>
      </c>
      <c r="AY96">
        <v>0</v>
      </c>
      <c r="AZ96">
        <v>0</v>
      </c>
      <c r="BA96">
        <f t="shared" si="1"/>
        <v>2938.5154239999993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663.78951099999995</v>
      </c>
      <c r="L97">
        <v>631.55911100000003</v>
      </c>
      <c r="M97">
        <v>43.515000000000001</v>
      </c>
      <c r="N97">
        <v>114.22687500000001</v>
      </c>
      <c r="O97">
        <v>119.584659</v>
      </c>
      <c r="P97">
        <v>114.22687500000001</v>
      </c>
      <c r="Q97">
        <v>10.21152</v>
      </c>
      <c r="R97">
        <v>40.991227000000002</v>
      </c>
      <c r="S97">
        <v>25.519227000000001</v>
      </c>
      <c r="T97">
        <v>0</v>
      </c>
      <c r="U97">
        <v>402.51375000000002</v>
      </c>
      <c r="V97">
        <v>11.275219999999999</v>
      </c>
      <c r="W97">
        <v>33.650933000000002</v>
      </c>
      <c r="X97">
        <v>142.64760799999999</v>
      </c>
      <c r="Y97">
        <v>0</v>
      </c>
      <c r="Z97">
        <v>6.27583</v>
      </c>
      <c r="AA97">
        <v>27.119515</v>
      </c>
      <c r="AB97">
        <v>38.206285999999999</v>
      </c>
      <c r="AC97">
        <v>28.103735</v>
      </c>
      <c r="AD97">
        <v>26.442325</v>
      </c>
      <c r="AE97">
        <v>43.050936999999998</v>
      </c>
      <c r="AF97">
        <v>17.162316000000001</v>
      </c>
      <c r="AG97">
        <v>15.181513000000001</v>
      </c>
      <c r="AH97">
        <v>135.71400199999999</v>
      </c>
      <c r="AI97">
        <v>0</v>
      </c>
      <c r="AJ97">
        <v>0</v>
      </c>
      <c r="AK97">
        <v>49.698481999999998</v>
      </c>
      <c r="AL97">
        <v>56.182699999999997</v>
      </c>
      <c r="AM97">
        <v>10.208966999999999</v>
      </c>
      <c r="AN97">
        <v>0.647455</v>
      </c>
      <c r="AO97">
        <v>6.6810029999999996</v>
      </c>
      <c r="AP97">
        <v>2.9729450000000002</v>
      </c>
      <c r="AQ97">
        <v>17.545248000000001</v>
      </c>
      <c r="AR97">
        <v>49.108128000000001</v>
      </c>
      <c r="AS97">
        <v>30.844768999999999</v>
      </c>
      <c r="AT97">
        <v>14.501906</v>
      </c>
      <c r="AU97">
        <v>0</v>
      </c>
      <c r="AV97">
        <v>0</v>
      </c>
      <c r="AW97">
        <v>0</v>
      </c>
      <c r="AX97">
        <v>2.6495799999999998</v>
      </c>
      <c r="AY97">
        <v>0</v>
      </c>
      <c r="AZ97">
        <v>0</v>
      </c>
      <c r="BA97">
        <f t="shared" si="1"/>
        <v>2932.0091579999994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663.78951099999995</v>
      </c>
      <c r="L98">
        <v>631.55911100000003</v>
      </c>
      <c r="M98">
        <v>43.515000000000001</v>
      </c>
      <c r="N98">
        <v>114.22687500000001</v>
      </c>
      <c r="O98">
        <v>119.584659</v>
      </c>
      <c r="P98">
        <v>114.22687500000001</v>
      </c>
      <c r="Q98">
        <v>10.21152</v>
      </c>
      <c r="R98">
        <v>40.991227000000002</v>
      </c>
      <c r="S98">
        <v>25.519227000000001</v>
      </c>
      <c r="T98">
        <v>0</v>
      </c>
      <c r="U98">
        <v>402.51375000000002</v>
      </c>
      <c r="V98">
        <v>11.275219999999999</v>
      </c>
      <c r="W98">
        <v>33.650933000000002</v>
      </c>
      <c r="X98">
        <v>142.64760799999999</v>
      </c>
      <c r="Y98">
        <v>0</v>
      </c>
      <c r="Z98">
        <v>6.27583</v>
      </c>
      <c r="AA98">
        <v>27.119515</v>
      </c>
      <c r="AB98">
        <v>38.206285999999999</v>
      </c>
      <c r="AC98">
        <v>28.103735</v>
      </c>
      <c r="AD98">
        <v>26.442325</v>
      </c>
      <c r="AE98">
        <v>43.050936999999998</v>
      </c>
      <c r="AF98">
        <v>17.162316000000001</v>
      </c>
      <c r="AG98">
        <v>15.181513000000001</v>
      </c>
      <c r="AH98">
        <v>135.71400199999999</v>
      </c>
      <c r="AI98">
        <v>0</v>
      </c>
      <c r="AJ98">
        <v>0</v>
      </c>
      <c r="AK98">
        <v>49.698481999999998</v>
      </c>
      <c r="AL98">
        <v>56.182699999999997</v>
      </c>
      <c r="AM98">
        <v>10.208966999999999</v>
      </c>
      <c r="AN98">
        <v>0.647455</v>
      </c>
      <c r="AO98">
        <v>6.6810029999999996</v>
      </c>
      <c r="AP98">
        <v>2.9729450000000002</v>
      </c>
      <c r="AQ98">
        <v>17.545248000000001</v>
      </c>
      <c r="AR98">
        <v>49.108128000000001</v>
      </c>
      <c r="AS98">
        <v>30.844768999999999</v>
      </c>
      <c r="AT98">
        <v>14.501906</v>
      </c>
      <c r="AU98">
        <v>0</v>
      </c>
      <c r="AV98">
        <v>0</v>
      </c>
      <c r="AW98">
        <v>0</v>
      </c>
      <c r="AX98">
        <v>2.6495799999999998</v>
      </c>
      <c r="AY98">
        <v>0</v>
      </c>
      <c r="AZ98">
        <v>0</v>
      </c>
      <c r="BA98">
        <f t="shared" si="1"/>
        <v>2932.0091579999994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5.8019999999999999E-3</v>
      </c>
      <c r="K99">
        <f t="shared" si="2"/>
        <v>14.911422899500025</v>
      </c>
      <c r="L99">
        <f t="shared" si="2"/>
        <v>13.837088610750021</v>
      </c>
      <c r="M99">
        <f t="shared" si="2"/>
        <v>1.0443599999999993</v>
      </c>
      <c r="N99">
        <f t="shared" si="2"/>
        <v>2.7414450000000037</v>
      </c>
      <c r="O99">
        <f t="shared" si="2"/>
        <v>2.8700318160000018</v>
      </c>
      <c r="P99">
        <f t="shared" si="2"/>
        <v>2.8393537500000048</v>
      </c>
      <c r="Q99">
        <f t="shared" si="2"/>
        <v>0.24426313649999951</v>
      </c>
      <c r="R99">
        <f t="shared" si="2"/>
        <v>0.98100105499999957</v>
      </c>
      <c r="S99">
        <f t="shared" si="2"/>
        <v>0.61067099899999921</v>
      </c>
      <c r="T99">
        <f t="shared" si="2"/>
        <v>0</v>
      </c>
      <c r="U99">
        <f t="shared" si="2"/>
        <v>9.5286971249999812</v>
      </c>
      <c r="V99">
        <f t="shared" si="2"/>
        <v>0.27060527999999984</v>
      </c>
      <c r="W99">
        <f t="shared" si="2"/>
        <v>0.85809878849999821</v>
      </c>
      <c r="X99">
        <f t="shared" si="2"/>
        <v>3.4235425919999956</v>
      </c>
      <c r="Y99">
        <f t="shared" si="2"/>
        <v>0</v>
      </c>
      <c r="Z99">
        <f t="shared" si="2"/>
        <v>0.22349241750000023</v>
      </c>
      <c r="AA99">
        <f t="shared" si="2"/>
        <v>0.36668105000000017</v>
      </c>
      <c r="AB99">
        <f t="shared" si="2"/>
        <v>0.67049841075000016</v>
      </c>
      <c r="AC99">
        <f t="shared" si="2"/>
        <v>0.49381513149999928</v>
      </c>
      <c r="AD99">
        <f t="shared" si="2"/>
        <v>0.53325355799999952</v>
      </c>
      <c r="AE99">
        <f t="shared" si="2"/>
        <v>1.0976785512500014</v>
      </c>
      <c r="AF99">
        <f t="shared" si="2"/>
        <v>0.30463110899999984</v>
      </c>
      <c r="AG99">
        <f t="shared" si="2"/>
        <v>0.36435631199999996</v>
      </c>
      <c r="AH99">
        <f t="shared" si="2"/>
        <v>2.1583059262500006</v>
      </c>
      <c r="AI99">
        <f t="shared" si="2"/>
        <v>0.14248720824999997</v>
      </c>
      <c r="AJ99">
        <f t="shared" si="2"/>
        <v>0</v>
      </c>
      <c r="AK99">
        <f t="shared" si="2"/>
        <v>1.1927635679999971</v>
      </c>
      <c r="AL99">
        <f t="shared" si="2"/>
        <v>1.2186027630000007</v>
      </c>
      <c r="AM99">
        <f t="shared" si="2"/>
        <v>0.15468131999999993</v>
      </c>
      <c r="AN99">
        <f t="shared" si="2"/>
        <v>1.5538920000000015E-2</v>
      </c>
      <c r="AO99">
        <f t="shared" si="2"/>
        <v>0.1610406025000001</v>
      </c>
      <c r="AP99">
        <f t="shared" si="2"/>
        <v>7.9402405499999967E-2</v>
      </c>
      <c r="AQ99">
        <f t="shared" si="2"/>
        <v>0.40329702000000006</v>
      </c>
      <c r="AR99">
        <f t="shared" si="2"/>
        <v>1.1756592599999993</v>
      </c>
      <c r="AS99">
        <f t="shared" si="2"/>
        <v>0.74373980999999889</v>
      </c>
      <c r="AT99">
        <f t="shared" si="2"/>
        <v>0.34060230299999961</v>
      </c>
      <c r="AU99">
        <f t="shared" si="2"/>
        <v>0</v>
      </c>
      <c r="AV99">
        <f t="shared" si="2"/>
        <v>0</v>
      </c>
      <c r="AW99">
        <f t="shared" si="2"/>
        <v>9.6699999999999998E-4</v>
      </c>
      <c r="AX99">
        <f t="shared" si="2"/>
        <v>4.8971297499999955E-2</v>
      </c>
      <c r="AY99">
        <f t="shared" si="2"/>
        <v>0</v>
      </c>
      <c r="AZ99">
        <f t="shared" si="2"/>
        <v>0</v>
      </c>
      <c r="BA99">
        <f t="shared" si="1"/>
        <v>66.056848996250011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130.84</v>
      </c>
      <c r="C3" s="75">
        <v>87.22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66.61</v>
      </c>
      <c r="J3">
        <v>271.97000000000003</v>
      </c>
      <c r="K3">
        <v>101.23</v>
      </c>
      <c r="L3">
        <v>3.73</v>
      </c>
      <c r="M3">
        <v>40.29</v>
      </c>
      <c r="N3" s="135">
        <v>0</v>
      </c>
      <c r="O3" s="135">
        <v>0</v>
      </c>
      <c r="P3" s="135">
        <v>0</v>
      </c>
      <c r="Q3">
        <v>4</v>
      </c>
      <c r="R3">
        <v>0</v>
      </c>
      <c r="S3">
        <v>6.46</v>
      </c>
      <c r="T3">
        <v>60.62</v>
      </c>
      <c r="U3">
        <v>20.21</v>
      </c>
      <c r="V3">
        <v>20.2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130.84</v>
      </c>
      <c r="C4" s="75">
        <v>87.22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66.61</v>
      </c>
      <c r="J4">
        <v>271.97000000000003</v>
      </c>
      <c r="K4">
        <v>101.23</v>
      </c>
      <c r="L4">
        <v>3.73</v>
      </c>
      <c r="M4">
        <v>40.090000000000003</v>
      </c>
      <c r="N4" s="135">
        <v>0</v>
      </c>
      <c r="O4" s="135">
        <v>0</v>
      </c>
      <c r="P4" s="135">
        <v>0</v>
      </c>
      <c r="Q4">
        <v>4</v>
      </c>
      <c r="R4">
        <v>0</v>
      </c>
      <c r="S4">
        <v>6.46</v>
      </c>
      <c r="T4">
        <v>62.06</v>
      </c>
      <c r="U4">
        <v>20.69</v>
      </c>
      <c r="V4">
        <v>20.68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130.84</v>
      </c>
      <c r="C5" s="75">
        <v>87.22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66.61</v>
      </c>
      <c r="J5">
        <v>271.97000000000003</v>
      </c>
      <c r="K5">
        <v>101.23</v>
      </c>
      <c r="L5">
        <v>3.73</v>
      </c>
      <c r="M5">
        <v>40.020000000000003</v>
      </c>
      <c r="N5" s="135">
        <v>0</v>
      </c>
      <c r="O5" s="135">
        <v>0</v>
      </c>
      <c r="P5" s="135">
        <v>0</v>
      </c>
      <c r="Q5">
        <v>4</v>
      </c>
      <c r="R5">
        <v>0</v>
      </c>
      <c r="S5">
        <v>6.46</v>
      </c>
      <c r="T5">
        <v>63.72</v>
      </c>
      <c r="U5">
        <v>21.24</v>
      </c>
      <c r="V5">
        <v>21.23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130.84</v>
      </c>
      <c r="C6" s="75">
        <v>87.22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66.61</v>
      </c>
      <c r="J6">
        <v>271.97000000000003</v>
      </c>
      <c r="K6">
        <v>101.23</v>
      </c>
      <c r="L6">
        <v>3.73</v>
      </c>
      <c r="M6">
        <v>39.97</v>
      </c>
      <c r="N6" s="135">
        <v>0</v>
      </c>
      <c r="O6" s="135">
        <v>0</v>
      </c>
      <c r="P6" s="135">
        <v>0</v>
      </c>
      <c r="Q6">
        <v>4</v>
      </c>
      <c r="R6">
        <v>0</v>
      </c>
      <c r="S6">
        <v>6.46</v>
      </c>
      <c r="T6">
        <v>65.260000000000005</v>
      </c>
      <c r="U6">
        <v>21.75</v>
      </c>
      <c r="V6">
        <v>21.75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130.84</v>
      </c>
      <c r="C7" s="75">
        <v>87.22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66.61</v>
      </c>
      <c r="J7">
        <v>271.97000000000003</v>
      </c>
      <c r="K7">
        <v>101.23</v>
      </c>
      <c r="L7">
        <v>3.73</v>
      </c>
      <c r="M7">
        <v>43.49</v>
      </c>
      <c r="N7" s="135">
        <v>0</v>
      </c>
      <c r="O7" s="135">
        <v>0</v>
      </c>
      <c r="P7" s="135">
        <v>0</v>
      </c>
      <c r="Q7">
        <v>4</v>
      </c>
      <c r="R7">
        <v>0</v>
      </c>
      <c r="S7">
        <v>6.32</v>
      </c>
      <c r="T7">
        <v>66.209999999999994</v>
      </c>
      <c r="U7">
        <v>22.07</v>
      </c>
      <c r="V7">
        <v>22.07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130.84</v>
      </c>
      <c r="C8" s="75">
        <v>87.22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66.61</v>
      </c>
      <c r="J8">
        <v>271.97000000000003</v>
      </c>
      <c r="K8">
        <v>101.23</v>
      </c>
      <c r="L8">
        <v>3.73</v>
      </c>
      <c r="M8">
        <v>43.12</v>
      </c>
      <c r="N8" s="135">
        <v>0</v>
      </c>
      <c r="O8" s="135">
        <v>0</v>
      </c>
      <c r="P8" s="135">
        <v>0</v>
      </c>
      <c r="Q8">
        <v>4</v>
      </c>
      <c r="R8">
        <v>0</v>
      </c>
      <c r="S8">
        <v>6.32</v>
      </c>
      <c r="T8">
        <v>66.900000000000006</v>
      </c>
      <c r="U8">
        <v>22.3</v>
      </c>
      <c r="V8">
        <v>22.3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130.84</v>
      </c>
      <c r="C9" s="75">
        <v>87.22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66.61</v>
      </c>
      <c r="J9">
        <v>271.97000000000003</v>
      </c>
      <c r="K9">
        <v>101.23</v>
      </c>
      <c r="L9">
        <v>3.73</v>
      </c>
      <c r="M9">
        <v>42.87</v>
      </c>
      <c r="N9" s="135">
        <v>0</v>
      </c>
      <c r="O9" s="135">
        <v>0</v>
      </c>
      <c r="P9" s="135">
        <v>0</v>
      </c>
      <c r="Q9">
        <v>4</v>
      </c>
      <c r="R9">
        <v>0</v>
      </c>
      <c r="S9">
        <v>6.32</v>
      </c>
      <c r="T9">
        <v>67.78</v>
      </c>
      <c r="U9">
        <v>22.59</v>
      </c>
      <c r="V9">
        <v>22.59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130.84</v>
      </c>
      <c r="C10" s="75">
        <v>87.22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66.61</v>
      </c>
      <c r="J10">
        <v>271.97000000000003</v>
      </c>
      <c r="K10">
        <v>101.23</v>
      </c>
      <c r="L10">
        <v>3.73</v>
      </c>
      <c r="M10">
        <v>42.74</v>
      </c>
      <c r="N10" s="135">
        <v>0</v>
      </c>
      <c r="O10" s="135">
        <v>0</v>
      </c>
      <c r="P10" s="135">
        <v>0</v>
      </c>
      <c r="Q10">
        <v>4</v>
      </c>
      <c r="R10">
        <v>0</v>
      </c>
      <c r="S10">
        <v>6.32</v>
      </c>
      <c r="T10">
        <v>68.59</v>
      </c>
      <c r="U10">
        <v>22.86</v>
      </c>
      <c r="V10">
        <v>22.86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130.84</v>
      </c>
      <c r="C11" s="75">
        <v>87.22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66.61</v>
      </c>
      <c r="J11">
        <v>271.97000000000003</v>
      </c>
      <c r="K11">
        <v>101.23</v>
      </c>
      <c r="L11">
        <v>3.58</v>
      </c>
      <c r="M11">
        <v>42.8</v>
      </c>
      <c r="N11" s="135">
        <v>0</v>
      </c>
      <c r="O11" s="135">
        <v>0</v>
      </c>
      <c r="P11" s="135">
        <v>0</v>
      </c>
      <c r="Q11">
        <v>3.85</v>
      </c>
      <c r="R11">
        <v>0</v>
      </c>
      <c r="S11">
        <v>6.18</v>
      </c>
      <c r="T11">
        <v>70.069999999999993</v>
      </c>
      <c r="U11">
        <v>23.36</v>
      </c>
      <c r="V11">
        <v>23.34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130.84</v>
      </c>
      <c r="C12" s="75">
        <v>87.22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66.61</v>
      </c>
      <c r="J12">
        <v>271.97000000000003</v>
      </c>
      <c r="K12">
        <v>101.23</v>
      </c>
      <c r="L12">
        <v>3.58</v>
      </c>
      <c r="M12">
        <v>42.34</v>
      </c>
      <c r="N12" s="135">
        <v>0</v>
      </c>
      <c r="O12" s="135">
        <v>0</v>
      </c>
      <c r="P12" s="135">
        <v>0</v>
      </c>
      <c r="Q12">
        <v>3.85</v>
      </c>
      <c r="R12">
        <v>0</v>
      </c>
      <c r="S12">
        <v>6.18</v>
      </c>
      <c r="T12">
        <v>71.489999999999995</v>
      </c>
      <c r="U12">
        <v>23.83</v>
      </c>
      <c r="V12">
        <v>23.83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130.84</v>
      </c>
      <c r="C13" s="75">
        <v>87.22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271.97000000000003</v>
      </c>
      <c r="K13">
        <v>101.23</v>
      </c>
      <c r="L13">
        <v>3.58</v>
      </c>
      <c r="M13">
        <v>41.99</v>
      </c>
      <c r="N13" s="135">
        <v>0</v>
      </c>
      <c r="O13" s="135">
        <v>0</v>
      </c>
      <c r="P13" s="135">
        <v>0</v>
      </c>
      <c r="Q13">
        <v>3.85</v>
      </c>
      <c r="R13">
        <v>0</v>
      </c>
      <c r="S13">
        <v>6.18</v>
      </c>
      <c r="T13">
        <v>73.41</v>
      </c>
      <c r="U13">
        <v>24.47</v>
      </c>
      <c r="V13">
        <v>24.47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130.84</v>
      </c>
      <c r="C14" s="75">
        <v>87.22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271.97000000000003</v>
      </c>
      <c r="K14">
        <v>101.23</v>
      </c>
      <c r="L14">
        <v>3.58</v>
      </c>
      <c r="M14">
        <v>44.28</v>
      </c>
      <c r="N14" s="135">
        <v>0</v>
      </c>
      <c r="O14" s="135">
        <v>0</v>
      </c>
      <c r="P14" s="135">
        <v>0</v>
      </c>
      <c r="Q14">
        <v>3.85</v>
      </c>
      <c r="R14">
        <v>0</v>
      </c>
      <c r="S14">
        <v>6.18</v>
      </c>
      <c r="T14">
        <v>74.39</v>
      </c>
      <c r="U14">
        <v>24.8</v>
      </c>
      <c r="V14">
        <v>24.78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130.84</v>
      </c>
      <c r="C15" s="75">
        <v>87.22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271.97000000000003</v>
      </c>
      <c r="K15">
        <v>101.23</v>
      </c>
      <c r="L15">
        <v>3.58</v>
      </c>
      <c r="M15">
        <v>44.38</v>
      </c>
      <c r="N15" s="135">
        <v>0</v>
      </c>
      <c r="O15" s="135">
        <v>0</v>
      </c>
      <c r="P15" s="135">
        <v>0</v>
      </c>
      <c r="Q15">
        <v>3.85</v>
      </c>
      <c r="R15">
        <v>0</v>
      </c>
      <c r="S15">
        <v>6.04</v>
      </c>
      <c r="T15">
        <v>76.87</v>
      </c>
      <c r="U15">
        <v>25.62</v>
      </c>
      <c r="V15">
        <v>25.62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130.84</v>
      </c>
      <c r="C16" s="75">
        <v>87.22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271.97000000000003</v>
      </c>
      <c r="K16">
        <v>101.23</v>
      </c>
      <c r="L16">
        <v>3.58</v>
      </c>
      <c r="M16">
        <v>44.54</v>
      </c>
      <c r="N16" s="135">
        <v>0</v>
      </c>
      <c r="O16" s="135">
        <v>0</v>
      </c>
      <c r="P16" s="135">
        <v>0</v>
      </c>
      <c r="Q16">
        <v>3.85</v>
      </c>
      <c r="R16">
        <v>0</v>
      </c>
      <c r="S16">
        <v>6.04</v>
      </c>
      <c r="T16">
        <v>79.37</v>
      </c>
      <c r="U16">
        <v>26.46</v>
      </c>
      <c r="V16">
        <v>26.45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130.84</v>
      </c>
      <c r="C17" s="75">
        <v>87.22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271.97000000000003</v>
      </c>
      <c r="K17">
        <v>101.23</v>
      </c>
      <c r="L17">
        <v>3.58</v>
      </c>
      <c r="M17">
        <v>44.48</v>
      </c>
      <c r="N17" s="135">
        <v>0</v>
      </c>
      <c r="O17" s="135">
        <v>0</v>
      </c>
      <c r="P17" s="135">
        <v>0</v>
      </c>
      <c r="Q17">
        <v>3.85</v>
      </c>
      <c r="R17">
        <v>0</v>
      </c>
      <c r="S17">
        <v>6.04</v>
      </c>
      <c r="T17">
        <v>71.72</v>
      </c>
      <c r="U17">
        <v>23.91</v>
      </c>
      <c r="V17">
        <v>23.9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130.84</v>
      </c>
      <c r="C18" s="75">
        <v>87.22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271.97000000000003</v>
      </c>
      <c r="K18">
        <v>101.23</v>
      </c>
      <c r="L18">
        <v>3.58</v>
      </c>
      <c r="M18">
        <v>44.31</v>
      </c>
      <c r="N18" s="135">
        <v>0</v>
      </c>
      <c r="O18" s="135">
        <v>0</v>
      </c>
      <c r="P18" s="135">
        <v>0</v>
      </c>
      <c r="Q18">
        <v>3.85</v>
      </c>
      <c r="R18">
        <v>0</v>
      </c>
      <c r="S18">
        <v>6.04</v>
      </c>
      <c r="T18">
        <v>71.459999999999994</v>
      </c>
      <c r="U18">
        <v>23.82</v>
      </c>
      <c r="V18">
        <v>23.82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130.84</v>
      </c>
      <c r="C19" s="75">
        <v>87.22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271.97000000000003</v>
      </c>
      <c r="K19">
        <v>101.23</v>
      </c>
      <c r="L19">
        <v>3.42</v>
      </c>
      <c r="M19">
        <v>44.28</v>
      </c>
      <c r="N19" s="135">
        <v>0</v>
      </c>
      <c r="O19" s="135">
        <v>0</v>
      </c>
      <c r="P19" s="135">
        <v>0</v>
      </c>
      <c r="Q19">
        <v>3.85</v>
      </c>
      <c r="R19">
        <v>0</v>
      </c>
      <c r="S19">
        <v>5.95</v>
      </c>
      <c r="T19">
        <v>71</v>
      </c>
      <c r="U19">
        <v>23.67</v>
      </c>
      <c r="V19">
        <v>23.65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130.84</v>
      </c>
      <c r="C20" s="75">
        <v>87.22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271.97000000000003</v>
      </c>
      <c r="K20">
        <v>101.23</v>
      </c>
      <c r="L20">
        <v>3.42</v>
      </c>
      <c r="M20">
        <v>44.26</v>
      </c>
      <c r="N20" s="135">
        <v>0</v>
      </c>
      <c r="O20" s="135">
        <v>0</v>
      </c>
      <c r="P20" s="135">
        <v>0</v>
      </c>
      <c r="Q20">
        <v>3.85</v>
      </c>
      <c r="R20">
        <v>0</v>
      </c>
      <c r="S20">
        <v>5.95</v>
      </c>
      <c r="T20">
        <v>70.489999999999995</v>
      </c>
      <c r="U20">
        <v>23.5</v>
      </c>
      <c r="V20">
        <v>23.48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130.84</v>
      </c>
      <c r="C21" s="75">
        <v>87.22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271.97000000000003</v>
      </c>
      <c r="K21">
        <v>101.23</v>
      </c>
      <c r="L21">
        <v>3.42</v>
      </c>
      <c r="M21">
        <v>44.19</v>
      </c>
      <c r="N21" s="135">
        <v>0</v>
      </c>
      <c r="O21" s="135">
        <v>0</v>
      </c>
      <c r="P21" s="135">
        <v>0</v>
      </c>
      <c r="Q21">
        <v>3.85</v>
      </c>
      <c r="R21">
        <v>0</v>
      </c>
      <c r="S21">
        <v>5.95</v>
      </c>
      <c r="T21">
        <v>69.86</v>
      </c>
      <c r="U21">
        <v>23.29</v>
      </c>
      <c r="V21">
        <v>23.28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130.84</v>
      </c>
      <c r="C22" s="75">
        <v>87.22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271.97000000000003</v>
      </c>
      <c r="K22">
        <v>101.23</v>
      </c>
      <c r="L22">
        <v>3.42</v>
      </c>
      <c r="M22">
        <v>44.3</v>
      </c>
      <c r="N22" s="135">
        <v>0</v>
      </c>
      <c r="O22" s="135">
        <v>0</v>
      </c>
      <c r="P22" s="135">
        <v>0</v>
      </c>
      <c r="Q22">
        <v>3.85</v>
      </c>
      <c r="R22">
        <v>0</v>
      </c>
      <c r="S22">
        <v>5.95</v>
      </c>
      <c r="T22">
        <v>68.849999999999994</v>
      </c>
      <c r="U22">
        <v>22.95</v>
      </c>
      <c r="V22">
        <v>22.95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130.84</v>
      </c>
      <c r="C23" s="75">
        <v>87.22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271.97000000000003</v>
      </c>
      <c r="K23">
        <v>101.23</v>
      </c>
      <c r="L23">
        <v>3.42</v>
      </c>
      <c r="M23">
        <v>34.28</v>
      </c>
      <c r="N23" s="135">
        <v>0</v>
      </c>
      <c r="O23" s="135">
        <v>0</v>
      </c>
      <c r="P23" s="135">
        <v>0</v>
      </c>
      <c r="Q23">
        <v>3.69</v>
      </c>
      <c r="R23">
        <v>0</v>
      </c>
      <c r="S23">
        <v>5.86</v>
      </c>
      <c r="T23">
        <v>62.01</v>
      </c>
      <c r="U23">
        <v>20.67</v>
      </c>
      <c r="V23">
        <v>20.66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130.84</v>
      </c>
      <c r="C24" s="75">
        <v>87.22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271.97000000000003</v>
      </c>
      <c r="K24">
        <v>101.23</v>
      </c>
      <c r="L24">
        <v>3.42</v>
      </c>
      <c r="M24">
        <v>33.869999999999997</v>
      </c>
      <c r="N24" s="135">
        <v>0</v>
      </c>
      <c r="O24" s="135">
        <v>0</v>
      </c>
      <c r="P24" s="135">
        <v>0</v>
      </c>
      <c r="Q24">
        <v>3.69</v>
      </c>
      <c r="R24">
        <v>0</v>
      </c>
      <c r="S24">
        <v>5.86</v>
      </c>
      <c r="T24">
        <v>61.16</v>
      </c>
      <c r="U24">
        <v>20.39</v>
      </c>
      <c r="V24">
        <v>20.37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130.84</v>
      </c>
      <c r="C25" s="75">
        <v>87.22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271.97000000000003</v>
      </c>
      <c r="K25">
        <v>101.23</v>
      </c>
      <c r="L25">
        <v>3.42</v>
      </c>
      <c r="M25">
        <v>15.37</v>
      </c>
      <c r="N25" s="135">
        <v>0</v>
      </c>
      <c r="O25" s="135">
        <v>0</v>
      </c>
      <c r="P25" s="135">
        <v>0</v>
      </c>
      <c r="Q25">
        <v>3.69</v>
      </c>
      <c r="R25">
        <v>0.32</v>
      </c>
      <c r="S25">
        <v>5.86</v>
      </c>
      <c r="T25">
        <v>60.22</v>
      </c>
      <c r="U25">
        <v>20.07</v>
      </c>
      <c r="V25">
        <v>20.079999999999998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130.84</v>
      </c>
      <c r="C26" s="75">
        <v>87.22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271.97000000000003</v>
      </c>
      <c r="K26">
        <v>101.23</v>
      </c>
      <c r="L26">
        <v>3.42</v>
      </c>
      <c r="M26">
        <v>15.48</v>
      </c>
      <c r="N26" s="135">
        <v>0</v>
      </c>
      <c r="O26" s="135">
        <v>0</v>
      </c>
      <c r="P26" s="135">
        <v>0</v>
      </c>
      <c r="Q26">
        <v>3.69</v>
      </c>
      <c r="R26">
        <v>2.67</v>
      </c>
      <c r="S26">
        <v>5.86</v>
      </c>
      <c r="T26">
        <v>59.58</v>
      </c>
      <c r="U26">
        <v>19.86</v>
      </c>
      <c r="V26">
        <v>19.86</v>
      </c>
      <c r="W26">
        <v>0</v>
      </c>
      <c r="X26">
        <v>0</v>
      </c>
      <c r="Y26">
        <v>0</v>
      </c>
      <c r="Z26">
        <v>0</v>
      </c>
      <c r="AA26">
        <v>0.27</v>
      </c>
      <c r="AB26">
        <v>0.13</v>
      </c>
    </row>
    <row r="27" spans="1:28">
      <c r="A27" t="s">
        <v>69</v>
      </c>
      <c r="B27" s="75">
        <v>130.84</v>
      </c>
      <c r="C27" s="75">
        <v>87.22</v>
      </c>
      <c r="D27" s="135">
        <f t="shared" si="0"/>
        <v>19.43</v>
      </c>
      <c r="E27" s="75"/>
      <c r="F27" s="78">
        <v>0.01</v>
      </c>
      <c r="G27" s="78">
        <v>0.01</v>
      </c>
      <c r="H27" s="78">
        <v>0.01</v>
      </c>
      <c r="I27">
        <v>116.47</v>
      </c>
      <c r="J27">
        <v>271.97000000000003</v>
      </c>
      <c r="K27">
        <v>101.23</v>
      </c>
      <c r="L27">
        <v>3.27</v>
      </c>
      <c r="M27">
        <v>15.46</v>
      </c>
      <c r="N27" s="135">
        <v>13.85</v>
      </c>
      <c r="O27" s="135">
        <v>4.62</v>
      </c>
      <c r="P27" s="135">
        <v>0.96</v>
      </c>
      <c r="Q27">
        <v>3.54</v>
      </c>
      <c r="R27">
        <v>6.16</v>
      </c>
      <c r="S27">
        <v>5.76</v>
      </c>
      <c r="T27">
        <v>57.41</v>
      </c>
      <c r="U27">
        <v>19.14</v>
      </c>
      <c r="V27">
        <v>19.12</v>
      </c>
      <c r="W27">
        <v>0.48</v>
      </c>
      <c r="X27">
        <v>0.1</v>
      </c>
      <c r="Y27">
        <v>0.06</v>
      </c>
      <c r="Z27">
        <v>0</v>
      </c>
      <c r="AA27">
        <v>1.07</v>
      </c>
      <c r="AB27">
        <v>0.54</v>
      </c>
    </row>
    <row r="28" spans="1:28">
      <c r="A28" t="s">
        <v>70</v>
      </c>
      <c r="B28" s="75">
        <v>130.84</v>
      </c>
      <c r="C28" s="75">
        <v>87.22</v>
      </c>
      <c r="D28" s="135">
        <f t="shared" si="0"/>
        <v>33.18</v>
      </c>
      <c r="E28" s="75"/>
      <c r="F28" s="78">
        <v>0.09</v>
      </c>
      <c r="G28" s="78">
        <v>0.09</v>
      </c>
      <c r="H28" s="78">
        <v>0.09</v>
      </c>
      <c r="I28">
        <v>116.47</v>
      </c>
      <c r="J28">
        <v>271.97000000000003</v>
      </c>
      <c r="K28">
        <v>101.23</v>
      </c>
      <c r="L28">
        <v>3.27</v>
      </c>
      <c r="M28">
        <v>15.36</v>
      </c>
      <c r="N28" s="135">
        <v>19.760000000000002</v>
      </c>
      <c r="O28" s="135">
        <v>7.8</v>
      </c>
      <c r="P28" s="135">
        <v>5.62</v>
      </c>
      <c r="Q28">
        <v>3.54</v>
      </c>
      <c r="R28">
        <v>10.42</v>
      </c>
      <c r="S28">
        <v>5.76</v>
      </c>
      <c r="T28">
        <v>57.87</v>
      </c>
      <c r="U28">
        <v>19.29</v>
      </c>
      <c r="V28">
        <v>19.28</v>
      </c>
      <c r="W28">
        <v>3.86</v>
      </c>
      <c r="X28">
        <v>0.77</v>
      </c>
      <c r="Y28">
        <v>0.99</v>
      </c>
      <c r="Z28">
        <v>0</v>
      </c>
      <c r="AA28">
        <v>2.31</v>
      </c>
      <c r="AB28">
        <v>1.1599999999999999</v>
      </c>
    </row>
    <row r="29" spans="1:28">
      <c r="A29" t="s">
        <v>71</v>
      </c>
      <c r="B29" s="75">
        <v>130.84</v>
      </c>
      <c r="C29" s="75">
        <v>87.22</v>
      </c>
      <c r="D29" s="135">
        <f t="shared" si="0"/>
        <v>51.910000000000004</v>
      </c>
      <c r="E29" s="75"/>
      <c r="F29" s="78">
        <v>0.19</v>
      </c>
      <c r="G29" s="78">
        <v>0.19</v>
      </c>
      <c r="H29" s="78">
        <v>0.19</v>
      </c>
      <c r="I29">
        <v>116.47</v>
      </c>
      <c r="J29">
        <v>271.97000000000003</v>
      </c>
      <c r="K29">
        <v>101.23</v>
      </c>
      <c r="L29">
        <v>3.27</v>
      </c>
      <c r="M29">
        <v>15.58</v>
      </c>
      <c r="N29" s="135">
        <v>25.09</v>
      </c>
      <c r="O29" s="135">
        <v>14.26</v>
      </c>
      <c r="P29" s="135">
        <v>12.56</v>
      </c>
      <c r="Q29">
        <v>3.54</v>
      </c>
      <c r="R29">
        <v>16.100000000000001</v>
      </c>
      <c r="S29">
        <v>5.76</v>
      </c>
      <c r="T29">
        <v>58.22</v>
      </c>
      <c r="U29">
        <v>19.41</v>
      </c>
      <c r="V29">
        <v>19.39</v>
      </c>
      <c r="W29">
        <v>9.48</v>
      </c>
      <c r="X29">
        <v>1.9</v>
      </c>
      <c r="Y29">
        <v>2.56</v>
      </c>
      <c r="Z29">
        <v>0</v>
      </c>
      <c r="AA29">
        <v>4.2699999999999996</v>
      </c>
      <c r="AB29">
        <v>2.13</v>
      </c>
    </row>
    <row r="30" spans="1:28">
      <c r="A30" t="s">
        <v>72</v>
      </c>
      <c r="B30" s="75">
        <v>130.84</v>
      </c>
      <c r="C30" s="75">
        <v>87.22</v>
      </c>
      <c r="D30" s="135">
        <f t="shared" si="0"/>
        <v>65</v>
      </c>
      <c r="E30" s="75"/>
      <c r="F30" s="78">
        <v>0.27</v>
      </c>
      <c r="G30" s="78">
        <v>0.27</v>
      </c>
      <c r="H30" s="78">
        <v>0.28000000000000003</v>
      </c>
      <c r="I30">
        <v>116.47</v>
      </c>
      <c r="J30">
        <v>271.97000000000003</v>
      </c>
      <c r="K30">
        <v>101.23</v>
      </c>
      <c r="L30">
        <v>3.27</v>
      </c>
      <c r="M30">
        <v>15.56</v>
      </c>
      <c r="N30" s="135">
        <v>21.67</v>
      </c>
      <c r="O30" s="135">
        <v>21.67</v>
      </c>
      <c r="P30" s="135">
        <v>21.66</v>
      </c>
      <c r="Q30">
        <v>3.54</v>
      </c>
      <c r="R30">
        <v>23.2</v>
      </c>
      <c r="S30">
        <v>5.76</v>
      </c>
      <c r="T30">
        <v>58.83</v>
      </c>
      <c r="U30">
        <v>19.61</v>
      </c>
      <c r="V30">
        <v>19.61</v>
      </c>
      <c r="W30">
        <v>16.22</v>
      </c>
      <c r="X30">
        <v>3.24</v>
      </c>
      <c r="Y30">
        <v>3.97</v>
      </c>
      <c r="Z30">
        <v>0</v>
      </c>
      <c r="AA30">
        <v>6.77</v>
      </c>
      <c r="AB30">
        <v>3.39</v>
      </c>
    </row>
    <row r="31" spans="1:28">
      <c r="A31" t="s">
        <v>73</v>
      </c>
      <c r="B31" s="75">
        <v>130.84</v>
      </c>
      <c r="C31" s="75">
        <v>87.22</v>
      </c>
      <c r="D31" s="135">
        <f t="shared" si="0"/>
        <v>74.8</v>
      </c>
      <c r="E31" s="75"/>
      <c r="F31" s="78">
        <v>1.04</v>
      </c>
      <c r="G31" s="78">
        <v>1.04</v>
      </c>
      <c r="H31" s="78">
        <v>1.07</v>
      </c>
      <c r="I31">
        <v>116.47</v>
      </c>
      <c r="J31">
        <v>271.97000000000003</v>
      </c>
      <c r="K31">
        <v>101.23</v>
      </c>
      <c r="L31">
        <v>3.27</v>
      </c>
      <c r="M31">
        <v>15.54</v>
      </c>
      <c r="N31" s="135">
        <v>24.93</v>
      </c>
      <c r="O31" s="135">
        <v>24.93</v>
      </c>
      <c r="P31" s="135">
        <v>24.94</v>
      </c>
      <c r="Q31">
        <v>3.54</v>
      </c>
      <c r="R31">
        <v>31.43</v>
      </c>
      <c r="S31">
        <v>5.68</v>
      </c>
      <c r="T31">
        <v>56.93</v>
      </c>
      <c r="U31">
        <v>18.98</v>
      </c>
      <c r="V31">
        <v>18.97</v>
      </c>
      <c r="W31">
        <v>24.6</v>
      </c>
      <c r="X31">
        <v>4.92</v>
      </c>
      <c r="Y31">
        <v>6.69</v>
      </c>
      <c r="Z31">
        <v>2.87</v>
      </c>
      <c r="AA31">
        <v>9.89</v>
      </c>
      <c r="AB31">
        <v>4.95</v>
      </c>
    </row>
    <row r="32" spans="1:28">
      <c r="A32" t="s">
        <v>74</v>
      </c>
      <c r="B32" s="75">
        <v>130.84</v>
      </c>
      <c r="C32" s="75">
        <v>87.22</v>
      </c>
      <c r="D32" s="135">
        <f t="shared" si="0"/>
        <v>79.949999999999989</v>
      </c>
      <c r="E32" s="75"/>
      <c r="F32" s="78">
        <v>1.87</v>
      </c>
      <c r="G32" s="78">
        <v>1.87</v>
      </c>
      <c r="H32" s="78">
        <v>1.91</v>
      </c>
      <c r="I32">
        <v>66.61</v>
      </c>
      <c r="J32">
        <v>271.97000000000003</v>
      </c>
      <c r="K32">
        <v>101.23</v>
      </c>
      <c r="L32">
        <v>3.27</v>
      </c>
      <c r="M32">
        <v>15.47</v>
      </c>
      <c r="N32" s="135">
        <v>26.65</v>
      </c>
      <c r="O32" s="135">
        <v>26.65</v>
      </c>
      <c r="P32" s="135">
        <v>26.65</v>
      </c>
      <c r="Q32">
        <v>3.54</v>
      </c>
      <c r="R32">
        <v>40.380000000000003</v>
      </c>
      <c r="S32">
        <v>5.68</v>
      </c>
      <c r="T32">
        <v>56.27</v>
      </c>
      <c r="U32">
        <v>18.760000000000002</v>
      </c>
      <c r="V32">
        <v>18.75</v>
      </c>
      <c r="W32">
        <v>34.72</v>
      </c>
      <c r="X32">
        <v>6.94</v>
      </c>
      <c r="Y32">
        <v>10.16</v>
      </c>
      <c r="Z32">
        <v>6.31</v>
      </c>
      <c r="AA32">
        <v>13.89</v>
      </c>
      <c r="AB32">
        <v>6.95</v>
      </c>
    </row>
    <row r="33" spans="1:28">
      <c r="A33" t="s">
        <v>75</v>
      </c>
      <c r="B33" s="75">
        <v>130.84</v>
      </c>
      <c r="C33" s="75">
        <v>87.22</v>
      </c>
      <c r="D33" s="135">
        <f t="shared" si="0"/>
        <v>79.949999999999989</v>
      </c>
      <c r="E33" s="75"/>
      <c r="F33" s="78">
        <v>2.67</v>
      </c>
      <c r="G33" s="78">
        <v>2.67</v>
      </c>
      <c r="H33" s="78">
        <v>2.73</v>
      </c>
      <c r="I33">
        <v>66.61</v>
      </c>
      <c r="J33">
        <v>271.97000000000003</v>
      </c>
      <c r="K33">
        <v>101.23</v>
      </c>
      <c r="L33">
        <v>3.27</v>
      </c>
      <c r="M33">
        <v>15.25</v>
      </c>
      <c r="N33" s="135">
        <v>26.65</v>
      </c>
      <c r="O33" s="135">
        <v>26.65</v>
      </c>
      <c r="P33" s="135">
        <v>26.65</v>
      </c>
      <c r="Q33">
        <v>3.54</v>
      </c>
      <c r="R33">
        <v>49.6</v>
      </c>
      <c r="S33">
        <v>5.68</v>
      </c>
      <c r="T33">
        <v>55.72</v>
      </c>
      <c r="U33">
        <v>18.57</v>
      </c>
      <c r="V33">
        <v>18.579999999999998</v>
      </c>
      <c r="W33">
        <v>47.78</v>
      </c>
      <c r="X33">
        <v>9.56</v>
      </c>
      <c r="Y33">
        <v>13.94</v>
      </c>
      <c r="Z33">
        <v>10.18</v>
      </c>
      <c r="AA33">
        <v>19</v>
      </c>
      <c r="AB33">
        <v>9.5</v>
      </c>
    </row>
    <row r="34" spans="1:28">
      <c r="A34" t="s">
        <v>76</v>
      </c>
      <c r="B34" s="75">
        <v>130.84</v>
      </c>
      <c r="C34" s="75">
        <v>87.22</v>
      </c>
      <c r="D34" s="135">
        <f t="shared" si="0"/>
        <v>79.949999999999989</v>
      </c>
      <c r="E34" s="75"/>
      <c r="F34" s="78">
        <v>3.75</v>
      </c>
      <c r="G34" s="78">
        <v>3.75</v>
      </c>
      <c r="H34" s="78">
        <v>3.85</v>
      </c>
      <c r="I34">
        <v>66.61</v>
      </c>
      <c r="J34">
        <v>271.97000000000003</v>
      </c>
      <c r="K34">
        <v>101.23</v>
      </c>
      <c r="L34">
        <v>3.27</v>
      </c>
      <c r="M34">
        <v>15.43</v>
      </c>
      <c r="N34" s="135">
        <v>26.65</v>
      </c>
      <c r="O34" s="135">
        <v>26.65</v>
      </c>
      <c r="P34" s="135">
        <v>26.65</v>
      </c>
      <c r="Q34">
        <v>3.54</v>
      </c>
      <c r="R34">
        <v>58.39</v>
      </c>
      <c r="S34">
        <v>5.68</v>
      </c>
      <c r="T34">
        <v>54.35</v>
      </c>
      <c r="U34">
        <v>18.12</v>
      </c>
      <c r="V34">
        <v>18.100000000000001</v>
      </c>
      <c r="W34">
        <v>63.62</v>
      </c>
      <c r="X34">
        <v>12.72</v>
      </c>
      <c r="Y34">
        <v>18.170000000000002</v>
      </c>
      <c r="Z34">
        <v>13.5</v>
      </c>
      <c r="AA34">
        <v>25.07</v>
      </c>
      <c r="AB34">
        <v>12.54</v>
      </c>
    </row>
    <row r="35" spans="1:28">
      <c r="A35" t="s">
        <v>77</v>
      </c>
      <c r="B35" s="75">
        <v>130.84</v>
      </c>
      <c r="C35" s="75">
        <v>87.22</v>
      </c>
      <c r="D35" s="135">
        <f t="shared" si="0"/>
        <v>80.45</v>
      </c>
      <c r="E35" s="75"/>
      <c r="F35" s="78">
        <v>4.8899999999999997</v>
      </c>
      <c r="G35" s="78">
        <v>4.8899999999999997</v>
      </c>
      <c r="H35" s="78">
        <v>5.0199999999999996</v>
      </c>
      <c r="I35">
        <v>66.61</v>
      </c>
      <c r="J35">
        <v>271.97000000000003</v>
      </c>
      <c r="K35">
        <v>101.23</v>
      </c>
      <c r="L35">
        <v>3.27</v>
      </c>
      <c r="M35">
        <v>16.77</v>
      </c>
      <c r="N35" s="135">
        <v>26.82</v>
      </c>
      <c r="O35" s="135">
        <v>26.82</v>
      </c>
      <c r="P35" s="135">
        <v>26.81</v>
      </c>
      <c r="Q35">
        <v>3.54</v>
      </c>
      <c r="R35">
        <v>66.42</v>
      </c>
      <c r="S35">
        <v>5.58</v>
      </c>
      <c r="T35">
        <v>53.77</v>
      </c>
      <c r="U35">
        <v>17.920000000000002</v>
      </c>
      <c r="V35">
        <v>17.93</v>
      </c>
      <c r="W35">
        <v>82.02</v>
      </c>
      <c r="X35">
        <v>16.399999999999999</v>
      </c>
      <c r="Y35">
        <v>23.65</v>
      </c>
      <c r="Z35">
        <v>17.38</v>
      </c>
      <c r="AA35">
        <v>31.62</v>
      </c>
      <c r="AB35">
        <v>15.81</v>
      </c>
    </row>
    <row r="36" spans="1:28">
      <c r="A36" t="s">
        <v>78</v>
      </c>
      <c r="B36" s="75">
        <v>130.84</v>
      </c>
      <c r="C36" s="75">
        <v>87.22</v>
      </c>
      <c r="D36" s="135">
        <f t="shared" si="0"/>
        <v>80.45</v>
      </c>
      <c r="E36" s="75"/>
      <c r="F36" s="78">
        <v>6.12</v>
      </c>
      <c r="G36" s="78">
        <v>6.12</v>
      </c>
      <c r="H36" s="78">
        <v>6.28</v>
      </c>
      <c r="I36">
        <v>66.61</v>
      </c>
      <c r="J36">
        <v>271.97000000000003</v>
      </c>
      <c r="K36">
        <v>101.23</v>
      </c>
      <c r="L36">
        <v>3.27</v>
      </c>
      <c r="M36">
        <v>18.670000000000002</v>
      </c>
      <c r="N36" s="135">
        <v>26.82</v>
      </c>
      <c r="O36" s="135">
        <v>26.82</v>
      </c>
      <c r="P36" s="135">
        <v>26.81</v>
      </c>
      <c r="Q36">
        <v>3.54</v>
      </c>
      <c r="R36">
        <v>74.599999999999994</v>
      </c>
      <c r="S36">
        <v>5.58</v>
      </c>
      <c r="T36">
        <v>53.27</v>
      </c>
      <c r="U36">
        <v>17.760000000000002</v>
      </c>
      <c r="V36">
        <v>17.75</v>
      </c>
      <c r="W36">
        <v>100.96</v>
      </c>
      <c r="X36">
        <v>20.190000000000001</v>
      </c>
      <c r="Y36">
        <v>27.85</v>
      </c>
      <c r="Z36">
        <v>20.77</v>
      </c>
      <c r="AA36">
        <v>38.28</v>
      </c>
      <c r="AB36">
        <v>19.13</v>
      </c>
    </row>
    <row r="37" spans="1:28">
      <c r="A37" t="s">
        <v>79</v>
      </c>
      <c r="B37" s="75">
        <v>130.84</v>
      </c>
      <c r="C37" s="75">
        <v>87.22</v>
      </c>
      <c r="D37" s="135">
        <f t="shared" si="0"/>
        <v>80.45</v>
      </c>
      <c r="E37" s="75"/>
      <c r="F37" s="78">
        <v>7.55</v>
      </c>
      <c r="G37" s="78">
        <v>7.55</v>
      </c>
      <c r="H37" s="78">
        <v>7.74</v>
      </c>
      <c r="I37">
        <v>66.61</v>
      </c>
      <c r="J37">
        <v>271.97000000000003</v>
      </c>
      <c r="K37">
        <v>101.23</v>
      </c>
      <c r="L37">
        <v>3.27</v>
      </c>
      <c r="M37">
        <v>19.11</v>
      </c>
      <c r="N37" s="135">
        <v>26.82</v>
      </c>
      <c r="O37" s="135">
        <v>26.82</v>
      </c>
      <c r="P37" s="135">
        <v>26.81</v>
      </c>
      <c r="Q37">
        <v>3.54</v>
      </c>
      <c r="R37">
        <v>83.03</v>
      </c>
      <c r="S37">
        <v>5.58</v>
      </c>
      <c r="T37">
        <v>52.86</v>
      </c>
      <c r="U37">
        <v>17.62</v>
      </c>
      <c r="V37">
        <v>17.62</v>
      </c>
      <c r="W37">
        <v>117.3</v>
      </c>
      <c r="X37">
        <v>23.46</v>
      </c>
      <c r="Y37">
        <v>32.700000000000003</v>
      </c>
      <c r="Z37">
        <v>23.86</v>
      </c>
      <c r="AA37">
        <v>51.62</v>
      </c>
      <c r="AB37">
        <v>25.8</v>
      </c>
    </row>
    <row r="38" spans="1:28">
      <c r="A38" t="s">
        <v>80</v>
      </c>
      <c r="B38" s="75">
        <v>130.84</v>
      </c>
      <c r="C38" s="75">
        <v>87.22</v>
      </c>
      <c r="D38" s="135">
        <f t="shared" si="0"/>
        <v>80.45</v>
      </c>
      <c r="E38" s="75"/>
      <c r="F38" s="78">
        <v>8.58</v>
      </c>
      <c r="G38" s="78">
        <v>8.58</v>
      </c>
      <c r="H38" s="78">
        <v>8.7899999999999991</v>
      </c>
      <c r="I38">
        <v>66.61</v>
      </c>
      <c r="J38">
        <v>271.97000000000003</v>
      </c>
      <c r="K38">
        <v>101.23</v>
      </c>
      <c r="L38">
        <v>3.27</v>
      </c>
      <c r="M38">
        <v>19.52</v>
      </c>
      <c r="N38" s="135">
        <v>26.82</v>
      </c>
      <c r="O38" s="135">
        <v>26.82</v>
      </c>
      <c r="P38" s="135">
        <v>26.81</v>
      </c>
      <c r="Q38">
        <v>3.54</v>
      </c>
      <c r="R38">
        <v>91.19</v>
      </c>
      <c r="S38">
        <v>5.58</v>
      </c>
      <c r="T38">
        <v>51.6</v>
      </c>
      <c r="U38">
        <v>17.2</v>
      </c>
      <c r="V38">
        <v>17.190000000000001</v>
      </c>
      <c r="W38">
        <v>132.71</v>
      </c>
      <c r="X38">
        <v>26.54</v>
      </c>
      <c r="Y38">
        <v>38.75</v>
      </c>
      <c r="Z38">
        <v>26.51</v>
      </c>
      <c r="AA38">
        <v>58.1</v>
      </c>
      <c r="AB38">
        <v>29.05</v>
      </c>
    </row>
    <row r="39" spans="1:28">
      <c r="A39" t="s">
        <v>81</v>
      </c>
      <c r="B39" s="75">
        <v>130.84</v>
      </c>
      <c r="C39" s="75">
        <v>87.22</v>
      </c>
      <c r="D39" s="135">
        <f t="shared" si="0"/>
        <v>80.45</v>
      </c>
      <c r="E39" s="75"/>
      <c r="F39" s="78">
        <v>9.44</v>
      </c>
      <c r="G39" s="78">
        <v>9.44</v>
      </c>
      <c r="H39" s="78">
        <v>9.67</v>
      </c>
      <c r="I39">
        <v>66.61</v>
      </c>
      <c r="J39">
        <v>271.97000000000003</v>
      </c>
      <c r="K39">
        <v>101.23</v>
      </c>
      <c r="L39">
        <v>3.73</v>
      </c>
      <c r="M39">
        <v>28.52</v>
      </c>
      <c r="N39" s="135">
        <v>26.82</v>
      </c>
      <c r="O39" s="135">
        <v>26.82</v>
      </c>
      <c r="P39" s="135">
        <v>26.81</v>
      </c>
      <c r="Q39">
        <v>4.2300000000000004</v>
      </c>
      <c r="R39">
        <v>99.15</v>
      </c>
      <c r="S39">
        <v>5.58</v>
      </c>
      <c r="T39">
        <v>44.56</v>
      </c>
      <c r="U39">
        <v>14.85</v>
      </c>
      <c r="V39">
        <v>14.85</v>
      </c>
      <c r="W39">
        <v>146.44999999999999</v>
      </c>
      <c r="X39">
        <v>29.29</v>
      </c>
      <c r="Y39">
        <v>43.12</v>
      </c>
      <c r="Z39">
        <v>29.76</v>
      </c>
      <c r="AA39">
        <v>64.42</v>
      </c>
      <c r="AB39">
        <v>32.200000000000003</v>
      </c>
    </row>
    <row r="40" spans="1:28">
      <c r="A40" t="s">
        <v>82</v>
      </c>
      <c r="B40" s="75">
        <v>130.84</v>
      </c>
      <c r="C40" s="75">
        <v>87.22</v>
      </c>
      <c r="D40" s="135">
        <f t="shared" si="0"/>
        <v>80.45</v>
      </c>
      <c r="E40" s="75"/>
      <c r="F40" s="78">
        <v>10.29</v>
      </c>
      <c r="G40" s="78">
        <v>10.29</v>
      </c>
      <c r="H40" s="78">
        <v>10.55</v>
      </c>
      <c r="I40">
        <v>66.61</v>
      </c>
      <c r="J40">
        <v>271.97000000000003</v>
      </c>
      <c r="K40">
        <v>101.23</v>
      </c>
      <c r="L40">
        <v>3.73</v>
      </c>
      <c r="M40">
        <v>27.74</v>
      </c>
      <c r="N40" s="135">
        <v>26.82</v>
      </c>
      <c r="O40" s="135">
        <v>26.82</v>
      </c>
      <c r="P40" s="135">
        <v>26.81</v>
      </c>
      <c r="Q40">
        <v>4.2300000000000004</v>
      </c>
      <c r="R40">
        <v>106.37</v>
      </c>
      <c r="S40">
        <v>5.58</v>
      </c>
      <c r="T40">
        <v>45.21</v>
      </c>
      <c r="U40">
        <v>15.07</v>
      </c>
      <c r="V40">
        <v>15.06</v>
      </c>
      <c r="W40">
        <v>161.52000000000001</v>
      </c>
      <c r="X40">
        <v>32.299999999999997</v>
      </c>
      <c r="Y40">
        <v>47.2</v>
      </c>
      <c r="Z40">
        <v>32.24</v>
      </c>
      <c r="AA40">
        <v>70.41</v>
      </c>
      <c r="AB40">
        <v>35.200000000000003</v>
      </c>
    </row>
    <row r="41" spans="1:28">
      <c r="A41" t="s">
        <v>83</v>
      </c>
      <c r="B41" s="75">
        <v>130.84</v>
      </c>
      <c r="C41" s="75">
        <v>87.22</v>
      </c>
      <c r="D41" s="135">
        <f t="shared" si="0"/>
        <v>80.45</v>
      </c>
      <c r="E41" s="75"/>
      <c r="F41" s="78">
        <v>11.03</v>
      </c>
      <c r="G41" s="78">
        <v>11.03</v>
      </c>
      <c r="H41" s="78">
        <v>11.31</v>
      </c>
      <c r="I41">
        <v>66.61</v>
      </c>
      <c r="J41">
        <v>271.97000000000003</v>
      </c>
      <c r="K41">
        <v>101.23</v>
      </c>
      <c r="L41">
        <v>3.58</v>
      </c>
      <c r="M41">
        <v>27.47</v>
      </c>
      <c r="N41" s="135">
        <v>26.82</v>
      </c>
      <c r="O41" s="135">
        <v>26.82</v>
      </c>
      <c r="P41" s="135">
        <v>26.81</v>
      </c>
      <c r="Q41">
        <v>4.2300000000000004</v>
      </c>
      <c r="R41">
        <v>112.41</v>
      </c>
      <c r="S41">
        <v>5.58</v>
      </c>
      <c r="T41">
        <v>29.44</v>
      </c>
      <c r="U41">
        <v>9.81</v>
      </c>
      <c r="V41">
        <v>9.81</v>
      </c>
      <c r="W41">
        <v>175.33</v>
      </c>
      <c r="X41">
        <v>35.06</v>
      </c>
      <c r="Y41">
        <v>51.18</v>
      </c>
      <c r="Z41">
        <v>34.51</v>
      </c>
      <c r="AA41">
        <v>76.099999999999994</v>
      </c>
      <c r="AB41">
        <v>38.04</v>
      </c>
    </row>
    <row r="42" spans="1:28">
      <c r="A42" t="s">
        <v>84</v>
      </c>
      <c r="B42" s="75">
        <v>130.84</v>
      </c>
      <c r="C42" s="75">
        <v>87.22</v>
      </c>
      <c r="D42" s="135">
        <f t="shared" si="0"/>
        <v>80.45</v>
      </c>
      <c r="E42" s="75"/>
      <c r="F42" s="78">
        <v>11.73</v>
      </c>
      <c r="G42" s="78">
        <v>11.73</v>
      </c>
      <c r="H42" s="78">
        <v>12.03</v>
      </c>
      <c r="I42">
        <v>66.61</v>
      </c>
      <c r="J42">
        <v>271.97000000000003</v>
      </c>
      <c r="K42">
        <v>101.23</v>
      </c>
      <c r="L42">
        <v>3.58</v>
      </c>
      <c r="M42">
        <v>27.23</v>
      </c>
      <c r="N42" s="135">
        <v>26.82</v>
      </c>
      <c r="O42" s="135">
        <v>26.82</v>
      </c>
      <c r="P42" s="135">
        <v>26.81</v>
      </c>
      <c r="Q42">
        <v>4.2300000000000004</v>
      </c>
      <c r="R42">
        <v>117.58</v>
      </c>
      <c r="S42">
        <v>5.58</v>
      </c>
      <c r="T42">
        <v>31.23</v>
      </c>
      <c r="U42">
        <v>10.41</v>
      </c>
      <c r="V42">
        <v>10.4</v>
      </c>
      <c r="W42">
        <v>188.53</v>
      </c>
      <c r="X42">
        <v>37.71</v>
      </c>
      <c r="Y42">
        <v>54.8</v>
      </c>
      <c r="Z42">
        <v>36.46</v>
      </c>
      <c r="AA42">
        <v>81.3</v>
      </c>
      <c r="AB42">
        <v>40.64</v>
      </c>
    </row>
    <row r="43" spans="1:28">
      <c r="A43" t="s">
        <v>85</v>
      </c>
      <c r="B43" s="75">
        <v>130.84</v>
      </c>
      <c r="C43" s="75">
        <v>87.22</v>
      </c>
      <c r="D43" s="135">
        <f t="shared" si="0"/>
        <v>80.45</v>
      </c>
      <c r="E43" s="75"/>
      <c r="F43" s="78">
        <v>12.34</v>
      </c>
      <c r="G43" s="78">
        <v>12.34</v>
      </c>
      <c r="H43" s="78">
        <v>12.65</v>
      </c>
      <c r="I43">
        <v>66.61</v>
      </c>
      <c r="J43">
        <v>271.97000000000003</v>
      </c>
      <c r="K43">
        <v>101.23</v>
      </c>
      <c r="L43">
        <v>3.58</v>
      </c>
      <c r="M43">
        <v>42.13</v>
      </c>
      <c r="N43" s="135">
        <v>26.82</v>
      </c>
      <c r="O43" s="135">
        <v>26.82</v>
      </c>
      <c r="P43" s="135">
        <v>26.81</v>
      </c>
      <c r="Q43">
        <v>4.2300000000000004</v>
      </c>
      <c r="R43">
        <v>121.9</v>
      </c>
      <c r="S43">
        <v>5.48</v>
      </c>
      <c r="T43">
        <v>32.909999999999997</v>
      </c>
      <c r="U43">
        <v>10.97</v>
      </c>
      <c r="V43">
        <v>10.96</v>
      </c>
      <c r="W43">
        <v>200.65</v>
      </c>
      <c r="X43">
        <v>40.130000000000003</v>
      </c>
      <c r="Y43">
        <v>58.15</v>
      </c>
      <c r="Z43">
        <v>38.450000000000003</v>
      </c>
      <c r="AA43">
        <v>88</v>
      </c>
      <c r="AB43">
        <v>44</v>
      </c>
    </row>
    <row r="44" spans="1:28">
      <c r="A44" t="s">
        <v>86</v>
      </c>
      <c r="B44" s="75">
        <v>130.84</v>
      </c>
      <c r="C44" s="75">
        <v>87.22</v>
      </c>
      <c r="D44" s="135">
        <f t="shared" si="0"/>
        <v>80.45</v>
      </c>
      <c r="E44" s="75"/>
      <c r="F44" s="78">
        <v>13.75</v>
      </c>
      <c r="G44" s="78">
        <v>13.75</v>
      </c>
      <c r="H44" s="78">
        <v>14.1</v>
      </c>
      <c r="I44">
        <v>66.61</v>
      </c>
      <c r="J44">
        <v>271.97000000000003</v>
      </c>
      <c r="K44">
        <v>101.23</v>
      </c>
      <c r="L44">
        <v>3.58</v>
      </c>
      <c r="M44">
        <v>42.51</v>
      </c>
      <c r="N44" s="135">
        <v>26.82</v>
      </c>
      <c r="O44" s="135">
        <v>26.82</v>
      </c>
      <c r="P44" s="135">
        <v>26.81</v>
      </c>
      <c r="Q44">
        <v>4.2300000000000004</v>
      </c>
      <c r="R44">
        <v>125.9</v>
      </c>
      <c r="S44">
        <v>5.48</v>
      </c>
      <c r="T44">
        <v>32.25</v>
      </c>
      <c r="U44">
        <v>10.75</v>
      </c>
      <c r="V44">
        <v>10.75</v>
      </c>
      <c r="W44">
        <v>211.88</v>
      </c>
      <c r="X44">
        <v>42.38</v>
      </c>
      <c r="Y44">
        <v>63.69</v>
      </c>
      <c r="Z44">
        <v>40.22</v>
      </c>
      <c r="AA44">
        <v>89.34</v>
      </c>
      <c r="AB44">
        <v>44.66</v>
      </c>
    </row>
    <row r="45" spans="1:28">
      <c r="A45" t="s">
        <v>87</v>
      </c>
      <c r="B45" s="75">
        <v>130.84</v>
      </c>
      <c r="C45" s="75">
        <v>87.22</v>
      </c>
      <c r="D45" s="135">
        <f t="shared" si="0"/>
        <v>80.45</v>
      </c>
      <c r="E45" s="75"/>
      <c r="F45" s="78">
        <v>14.26</v>
      </c>
      <c r="G45" s="78">
        <v>14.26</v>
      </c>
      <c r="H45" s="78">
        <v>14.62</v>
      </c>
      <c r="I45">
        <v>66.61</v>
      </c>
      <c r="J45">
        <v>271.97000000000003</v>
      </c>
      <c r="K45">
        <v>101.23</v>
      </c>
      <c r="L45">
        <v>3.58</v>
      </c>
      <c r="M45">
        <v>42.92</v>
      </c>
      <c r="N45" s="135">
        <v>26.82</v>
      </c>
      <c r="O45" s="135">
        <v>26.82</v>
      </c>
      <c r="P45" s="135">
        <v>26.81</v>
      </c>
      <c r="Q45">
        <v>4.2300000000000004</v>
      </c>
      <c r="R45">
        <v>130.56</v>
      </c>
      <c r="S45">
        <v>5.48</v>
      </c>
      <c r="T45">
        <v>33.090000000000003</v>
      </c>
      <c r="U45">
        <v>11.03</v>
      </c>
      <c r="V45">
        <v>11.03</v>
      </c>
      <c r="W45">
        <v>220.48</v>
      </c>
      <c r="X45">
        <v>44.09</v>
      </c>
      <c r="Y45">
        <v>66.400000000000006</v>
      </c>
      <c r="Z45">
        <v>41.85</v>
      </c>
      <c r="AA45">
        <v>90.67</v>
      </c>
      <c r="AB45">
        <v>45.33</v>
      </c>
    </row>
    <row r="46" spans="1:28">
      <c r="A46" t="s">
        <v>88</v>
      </c>
      <c r="B46" s="75">
        <v>130.84</v>
      </c>
      <c r="C46" s="75">
        <v>87.22</v>
      </c>
      <c r="D46" s="135">
        <f t="shared" si="0"/>
        <v>80.45</v>
      </c>
      <c r="E46" s="75"/>
      <c r="F46" s="78">
        <v>14.81</v>
      </c>
      <c r="G46" s="78">
        <v>14.81</v>
      </c>
      <c r="H46" s="78">
        <v>15.19</v>
      </c>
      <c r="I46">
        <v>66.61</v>
      </c>
      <c r="J46">
        <v>271.97000000000003</v>
      </c>
      <c r="K46">
        <v>101.23</v>
      </c>
      <c r="L46">
        <v>3.58</v>
      </c>
      <c r="M46">
        <v>43.33</v>
      </c>
      <c r="N46" s="135">
        <v>26.82</v>
      </c>
      <c r="O46" s="135">
        <v>26.82</v>
      </c>
      <c r="P46" s="135">
        <v>26.81</v>
      </c>
      <c r="Q46">
        <v>4.2300000000000004</v>
      </c>
      <c r="R46">
        <v>133.96</v>
      </c>
      <c r="S46">
        <v>5.48</v>
      </c>
      <c r="T46">
        <v>34.729999999999997</v>
      </c>
      <c r="U46">
        <v>11.58</v>
      </c>
      <c r="V46">
        <v>11.57</v>
      </c>
      <c r="W46">
        <v>225.38</v>
      </c>
      <c r="X46">
        <v>45.08</v>
      </c>
      <c r="Y46">
        <v>68.81</v>
      </c>
      <c r="Z46">
        <v>43.31</v>
      </c>
      <c r="AA46">
        <v>92</v>
      </c>
      <c r="AB46">
        <v>46</v>
      </c>
    </row>
    <row r="47" spans="1:28">
      <c r="A47" t="s">
        <v>89</v>
      </c>
      <c r="B47" s="75">
        <v>130.84</v>
      </c>
      <c r="C47" s="75">
        <v>87.22</v>
      </c>
      <c r="D47" s="135">
        <f t="shared" si="0"/>
        <v>80.45</v>
      </c>
      <c r="E47" s="75"/>
      <c r="F47" s="78">
        <v>15.29</v>
      </c>
      <c r="G47" s="78">
        <v>15.29</v>
      </c>
      <c r="H47" s="78">
        <v>15.67</v>
      </c>
      <c r="I47">
        <v>66.61</v>
      </c>
      <c r="J47">
        <v>271.97000000000003</v>
      </c>
      <c r="K47">
        <v>101.23</v>
      </c>
      <c r="L47">
        <v>3.5</v>
      </c>
      <c r="M47">
        <v>43.58</v>
      </c>
      <c r="N47" s="135">
        <v>26.82</v>
      </c>
      <c r="O47" s="135">
        <v>26.82</v>
      </c>
      <c r="P47" s="135">
        <v>26.81</v>
      </c>
      <c r="Q47">
        <v>4.2300000000000004</v>
      </c>
      <c r="R47">
        <v>135.35</v>
      </c>
      <c r="S47">
        <v>5.4</v>
      </c>
      <c r="T47">
        <v>35.630000000000003</v>
      </c>
      <c r="U47">
        <v>11.88</v>
      </c>
      <c r="V47">
        <v>11.87</v>
      </c>
      <c r="W47">
        <v>227.45</v>
      </c>
      <c r="X47">
        <v>45.49</v>
      </c>
      <c r="Y47">
        <v>70.73</v>
      </c>
      <c r="Z47">
        <v>44.46</v>
      </c>
      <c r="AA47">
        <v>92</v>
      </c>
      <c r="AB47">
        <v>46</v>
      </c>
    </row>
    <row r="48" spans="1:28">
      <c r="A48" t="s">
        <v>90</v>
      </c>
      <c r="B48" s="75">
        <v>130.84</v>
      </c>
      <c r="C48" s="75">
        <v>87.22</v>
      </c>
      <c r="D48" s="135">
        <f t="shared" si="0"/>
        <v>80.45</v>
      </c>
      <c r="E48" s="75"/>
      <c r="F48" s="78">
        <v>15.57</v>
      </c>
      <c r="G48" s="78">
        <v>15.57</v>
      </c>
      <c r="H48" s="78">
        <v>15.96</v>
      </c>
      <c r="I48">
        <v>66.61</v>
      </c>
      <c r="J48">
        <v>271.97000000000003</v>
      </c>
      <c r="K48">
        <v>101.23</v>
      </c>
      <c r="L48">
        <v>3.5</v>
      </c>
      <c r="M48">
        <v>43.69</v>
      </c>
      <c r="N48" s="135">
        <v>26.82</v>
      </c>
      <c r="O48" s="135">
        <v>26.82</v>
      </c>
      <c r="P48" s="135">
        <v>26.81</v>
      </c>
      <c r="Q48">
        <v>4.2300000000000004</v>
      </c>
      <c r="R48">
        <v>134.35</v>
      </c>
      <c r="S48">
        <v>5.4</v>
      </c>
      <c r="T48">
        <v>39.369999999999997</v>
      </c>
      <c r="U48">
        <v>13.12</v>
      </c>
      <c r="V48">
        <v>13.13</v>
      </c>
      <c r="W48">
        <v>228.15</v>
      </c>
      <c r="X48">
        <v>45.63</v>
      </c>
      <c r="Y48">
        <v>71.91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130.84</v>
      </c>
      <c r="C49" s="75">
        <v>87.22</v>
      </c>
      <c r="D49" s="135">
        <f t="shared" si="0"/>
        <v>80.45</v>
      </c>
      <c r="E49" s="75"/>
      <c r="F49" s="78">
        <v>15.84</v>
      </c>
      <c r="G49" s="78">
        <v>15.84</v>
      </c>
      <c r="H49" s="78">
        <v>16.23</v>
      </c>
      <c r="I49">
        <v>66.61</v>
      </c>
      <c r="J49">
        <v>271.97000000000003</v>
      </c>
      <c r="K49">
        <v>101.23</v>
      </c>
      <c r="L49">
        <v>3.5</v>
      </c>
      <c r="M49">
        <v>43.62</v>
      </c>
      <c r="N49" s="135">
        <v>26.82</v>
      </c>
      <c r="O49" s="135">
        <v>26.82</v>
      </c>
      <c r="P49" s="135">
        <v>26.81</v>
      </c>
      <c r="Q49">
        <v>4.2300000000000004</v>
      </c>
      <c r="R49">
        <v>131.52000000000001</v>
      </c>
      <c r="S49">
        <v>5.4</v>
      </c>
      <c r="T49">
        <v>44.93</v>
      </c>
      <c r="U49">
        <v>14.98</v>
      </c>
      <c r="V49">
        <v>14.97</v>
      </c>
      <c r="W49">
        <v>228.66</v>
      </c>
      <c r="X49">
        <v>45.73</v>
      </c>
      <c r="Y49">
        <v>72.38</v>
      </c>
      <c r="Z49">
        <v>46.64</v>
      </c>
      <c r="AA49">
        <v>97.34</v>
      </c>
      <c r="AB49">
        <v>48.66</v>
      </c>
    </row>
    <row r="50" spans="1:28">
      <c r="A50" t="s">
        <v>92</v>
      </c>
      <c r="B50" s="75">
        <v>130.84</v>
      </c>
      <c r="C50" s="75">
        <v>87.22</v>
      </c>
      <c r="D50" s="135">
        <f t="shared" si="0"/>
        <v>80.45</v>
      </c>
      <c r="E50" s="75"/>
      <c r="F50" s="78">
        <v>16.14</v>
      </c>
      <c r="G50" s="78">
        <v>16.14</v>
      </c>
      <c r="H50" s="78">
        <v>16.54</v>
      </c>
      <c r="I50">
        <v>66.61</v>
      </c>
      <c r="J50">
        <v>271.97000000000003</v>
      </c>
      <c r="K50">
        <v>101.23</v>
      </c>
      <c r="L50">
        <v>3.5</v>
      </c>
      <c r="M50">
        <v>43.64</v>
      </c>
      <c r="N50" s="135">
        <v>26.82</v>
      </c>
      <c r="O50" s="135">
        <v>26.82</v>
      </c>
      <c r="P50" s="135">
        <v>26.81</v>
      </c>
      <c r="Q50">
        <v>4.2300000000000004</v>
      </c>
      <c r="R50">
        <v>129.88</v>
      </c>
      <c r="S50">
        <v>5.4</v>
      </c>
      <c r="T50">
        <v>50.13</v>
      </c>
      <c r="U50">
        <v>16.71</v>
      </c>
      <c r="V50">
        <v>16.71</v>
      </c>
      <c r="W50">
        <v>228.6</v>
      </c>
      <c r="X50">
        <v>45.72</v>
      </c>
      <c r="Y50">
        <v>72.58</v>
      </c>
      <c r="Z50">
        <v>46.3</v>
      </c>
      <c r="AA50">
        <v>97.34</v>
      </c>
      <c r="AB50">
        <v>48.66</v>
      </c>
    </row>
    <row r="51" spans="1:28">
      <c r="A51" t="s">
        <v>93</v>
      </c>
      <c r="B51" s="75">
        <v>130.84</v>
      </c>
      <c r="C51" s="75">
        <v>87.22</v>
      </c>
      <c r="D51" s="135">
        <f t="shared" si="0"/>
        <v>80.45</v>
      </c>
      <c r="E51" s="75"/>
      <c r="F51" s="78">
        <v>16.16</v>
      </c>
      <c r="G51" s="78">
        <v>16.16</v>
      </c>
      <c r="H51" s="78">
        <v>16.559999999999999</v>
      </c>
      <c r="I51">
        <v>66.61</v>
      </c>
      <c r="J51">
        <v>271.97000000000003</v>
      </c>
      <c r="K51">
        <v>101.23</v>
      </c>
      <c r="L51">
        <v>3.5</v>
      </c>
      <c r="M51">
        <v>43.63</v>
      </c>
      <c r="N51" s="135">
        <v>26.82</v>
      </c>
      <c r="O51" s="135">
        <v>26.82</v>
      </c>
      <c r="P51" s="135">
        <v>26.81</v>
      </c>
      <c r="Q51">
        <v>4.1500000000000004</v>
      </c>
      <c r="R51">
        <v>130.85</v>
      </c>
      <c r="S51">
        <v>5.3</v>
      </c>
      <c r="T51">
        <v>54.25</v>
      </c>
      <c r="U51">
        <v>18.079999999999998</v>
      </c>
      <c r="V51">
        <v>18.079999999999998</v>
      </c>
      <c r="W51">
        <v>228.47</v>
      </c>
      <c r="X51">
        <v>45.69</v>
      </c>
      <c r="Y51">
        <v>72.86</v>
      </c>
      <c r="Z51">
        <v>46.69</v>
      </c>
      <c r="AA51">
        <v>97.34</v>
      </c>
      <c r="AB51">
        <v>48.66</v>
      </c>
    </row>
    <row r="52" spans="1:28">
      <c r="A52" t="s">
        <v>94</v>
      </c>
      <c r="B52" s="75">
        <v>130.84</v>
      </c>
      <c r="C52" s="75">
        <v>87.22</v>
      </c>
      <c r="D52" s="135">
        <f t="shared" si="0"/>
        <v>80.45</v>
      </c>
      <c r="E52" s="75"/>
      <c r="F52" s="78">
        <v>16.28</v>
      </c>
      <c r="G52" s="78">
        <v>16.28</v>
      </c>
      <c r="H52" s="78">
        <v>16.690000000000001</v>
      </c>
      <c r="I52">
        <v>66.61</v>
      </c>
      <c r="J52">
        <v>271.97000000000003</v>
      </c>
      <c r="K52">
        <v>101.23</v>
      </c>
      <c r="L52">
        <v>3.5</v>
      </c>
      <c r="M52">
        <v>37.130000000000003</v>
      </c>
      <c r="N52" s="135">
        <v>26.82</v>
      </c>
      <c r="O52" s="135">
        <v>26.82</v>
      </c>
      <c r="P52" s="135">
        <v>26.81</v>
      </c>
      <c r="Q52">
        <v>4.1500000000000004</v>
      </c>
      <c r="R52">
        <v>125.05</v>
      </c>
      <c r="S52">
        <v>5.3</v>
      </c>
      <c r="T52">
        <v>59.93</v>
      </c>
      <c r="U52">
        <v>19.98</v>
      </c>
      <c r="V52">
        <v>19.97</v>
      </c>
      <c r="W52">
        <v>228.46</v>
      </c>
      <c r="X52">
        <v>45.69</v>
      </c>
      <c r="Y52">
        <v>72.62</v>
      </c>
      <c r="Z52">
        <v>45.99</v>
      </c>
      <c r="AA52">
        <v>97.34</v>
      </c>
      <c r="AB52">
        <v>48.66</v>
      </c>
    </row>
    <row r="53" spans="1:28">
      <c r="A53" t="s">
        <v>95</v>
      </c>
      <c r="B53" s="75">
        <v>130.84</v>
      </c>
      <c r="C53" s="75">
        <v>87.22</v>
      </c>
      <c r="D53" s="135">
        <f t="shared" si="0"/>
        <v>80.45</v>
      </c>
      <c r="E53" s="75"/>
      <c r="F53" s="78">
        <v>16.32</v>
      </c>
      <c r="G53" s="78">
        <v>16.32</v>
      </c>
      <c r="H53" s="78">
        <v>16.739999999999998</v>
      </c>
      <c r="I53">
        <v>66.61</v>
      </c>
      <c r="J53">
        <v>271.97000000000003</v>
      </c>
      <c r="K53">
        <v>101.23</v>
      </c>
      <c r="L53">
        <v>3.5</v>
      </c>
      <c r="M53">
        <v>37.53</v>
      </c>
      <c r="N53" s="135">
        <v>26.82</v>
      </c>
      <c r="O53" s="135">
        <v>26.82</v>
      </c>
      <c r="P53" s="135">
        <v>26.81</v>
      </c>
      <c r="Q53">
        <v>4.1500000000000004</v>
      </c>
      <c r="R53">
        <v>123.46</v>
      </c>
      <c r="S53">
        <v>5.3</v>
      </c>
      <c r="T53">
        <v>66.55</v>
      </c>
      <c r="U53">
        <v>22.18</v>
      </c>
      <c r="V53">
        <v>22.18</v>
      </c>
      <c r="W53">
        <v>228.41</v>
      </c>
      <c r="X53">
        <v>45.68</v>
      </c>
      <c r="Y53">
        <v>72.38</v>
      </c>
      <c r="Z53">
        <v>46.32</v>
      </c>
      <c r="AA53">
        <v>97.34</v>
      </c>
      <c r="AB53">
        <v>48.66</v>
      </c>
    </row>
    <row r="54" spans="1:28">
      <c r="A54" t="s">
        <v>96</v>
      </c>
      <c r="B54" s="75">
        <v>130.84</v>
      </c>
      <c r="C54" s="75">
        <v>87.22</v>
      </c>
      <c r="D54" s="135">
        <f t="shared" si="0"/>
        <v>80.45</v>
      </c>
      <c r="E54" s="75"/>
      <c r="F54" s="78">
        <v>16.38</v>
      </c>
      <c r="G54" s="78">
        <v>16.38</v>
      </c>
      <c r="H54" s="78">
        <v>16.8</v>
      </c>
      <c r="I54">
        <v>66.61</v>
      </c>
      <c r="J54">
        <v>271.97000000000003</v>
      </c>
      <c r="K54">
        <v>101.23</v>
      </c>
      <c r="L54">
        <v>3.5</v>
      </c>
      <c r="M54">
        <v>37.9</v>
      </c>
      <c r="N54" s="135">
        <v>26.82</v>
      </c>
      <c r="O54" s="135">
        <v>26.82</v>
      </c>
      <c r="P54" s="135">
        <v>26.81</v>
      </c>
      <c r="Q54">
        <v>4.1500000000000004</v>
      </c>
      <c r="R54">
        <v>122.95</v>
      </c>
      <c r="S54">
        <v>5.3</v>
      </c>
      <c r="T54">
        <v>69.91</v>
      </c>
      <c r="U54">
        <v>23.3</v>
      </c>
      <c r="V54">
        <v>23.31</v>
      </c>
      <c r="W54">
        <v>228.43</v>
      </c>
      <c r="X54">
        <v>45.68</v>
      </c>
      <c r="Y54">
        <v>72.53</v>
      </c>
      <c r="Z54">
        <v>46.81</v>
      </c>
      <c r="AA54">
        <v>97.34</v>
      </c>
      <c r="AB54">
        <v>48.66</v>
      </c>
    </row>
    <row r="55" spans="1:28">
      <c r="A55" t="s">
        <v>97</v>
      </c>
      <c r="B55" s="75">
        <v>130.84</v>
      </c>
      <c r="C55" s="75">
        <v>87.22</v>
      </c>
      <c r="D55" s="135">
        <f t="shared" si="0"/>
        <v>80.45</v>
      </c>
      <c r="E55" s="75"/>
      <c r="F55" s="78">
        <v>16.21</v>
      </c>
      <c r="G55" s="78">
        <v>16.21</v>
      </c>
      <c r="H55" s="78">
        <v>16.62</v>
      </c>
      <c r="I55">
        <v>66.61</v>
      </c>
      <c r="J55">
        <v>271.97000000000003</v>
      </c>
      <c r="K55">
        <v>101.23</v>
      </c>
      <c r="L55">
        <v>3.73</v>
      </c>
      <c r="M55">
        <v>38.93</v>
      </c>
      <c r="N55" s="135">
        <v>26.82</v>
      </c>
      <c r="O55" s="135">
        <v>26.82</v>
      </c>
      <c r="P55" s="135">
        <v>26.81</v>
      </c>
      <c r="Q55">
        <v>4.1500000000000004</v>
      </c>
      <c r="R55">
        <v>124.19</v>
      </c>
      <c r="S55">
        <v>5.3</v>
      </c>
      <c r="T55">
        <v>72.45</v>
      </c>
      <c r="U55">
        <v>24.15</v>
      </c>
      <c r="V55">
        <v>24.14</v>
      </c>
      <c r="W55">
        <v>228.42</v>
      </c>
      <c r="X55">
        <v>45.68</v>
      </c>
      <c r="Y55">
        <v>71.95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130.84</v>
      </c>
      <c r="C56" s="75">
        <v>87.22</v>
      </c>
      <c r="D56" s="135">
        <f t="shared" si="0"/>
        <v>80.45</v>
      </c>
      <c r="E56" s="75"/>
      <c r="F56" s="78">
        <v>15.96</v>
      </c>
      <c r="G56" s="78">
        <v>15.96</v>
      </c>
      <c r="H56" s="78">
        <v>16.36</v>
      </c>
      <c r="I56">
        <v>66.61</v>
      </c>
      <c r="J56">
        <v>271.97000000000003</v>
      </c>
      <c r="K56">
        <v>101.23</v>
      </c>
      <c r="L56">
        <v>3.73</v>
      </c>
      <c r="M56">
        <v>26.03</v>
      </c>
      <c r="N56" s="135">
        <v>26.82</v>
      </c>
      <c r="O56" s="135">
        <v>26.82</v>
      </c>
      <c r="P56" s="135">
        <v>26.81</v>
      </c>
      <c r="Q56">
        <v>4.1500000000000004</v>
      </c>
      <c r="R56">
        <v>125.7</v>
      </c>
      <c r="S56">
        <v>5.3</v>
      </c>
      <c r="T56">
        <v>75.53</v>
      </c>
      <c r="U56">
        <v>25.18</v>
      </c>
      <c r="V56">
        <v>25.17</v>
      </c>
      <c r="W56">
        <v>228.28</v>
      </c>
      <c r="X56">
        <v>45.65</v>
      </c>
      <c r="Y56">
        <v>71.45</v>
      </c>
      <c r="Z56">
        <v>46.04</v>
      </c>
      <c r="AA56">
        <v>97.34</v>
      </c>
      <c r="AB56">
        <v>48.66</v>
      </c>
    </row>
    <row r="57" spans="1:28">
      <c r="A57" t="s">
        <v>99</v>
      </c>
      <c r="B57" s="75">
        <v>130.84</v>
      </c>
      <c r="C57" s="75">
        <v>87.22</v>
      </c>
      <c r="D57" s="135">
        <f t="shared" si="0"/>
        <v>80.45</v>
      </c>
      <c r="E57" s="75"/>
      <c r="F57" s="78">
        <v>15.63</v>
      </c>
      <c r="G57" s="78">
        <v>15.63</v>
      </c>
      <c r="H57" s="78">
        <v>16.02</v>
      </c>
      <c r="I57">
        <v>66.61</v>
      </c>
      <c r="J57">
        <v>271.97000000000003</v>
      </c>
      <c r="K57">
        <v>101.23</v>
      </c>
      <c r="L57">
        <v>3.73</v>
      </c>
      <c r="M57">
        <v>26.26</v>
      </c>
      <c r="N57" s="135">
        <v>26.82</v>
      </c>
      <c r="O57" s="135">
        <v>26.82</v>
      </c>
      <c r="P57" s="135">
        <v>26.81</v>
      </c>
      <c r="Q57">
        <v>4.1500000000000004</v>
      </c>
      <c r="R57">
        <v>125.31</v>
      </c>
      <c r="S57">
        <v>5.3</v>
      </c>
      <c r="T57">
        <v>78.430000000000007</v>
      </c>
      <c r="U57">
        <v>26.14</v>
      </c>
      <c r="V57">
        <v>26.14</v>
      </c>
      <c r="W57">
        <v>228.15</v>
      </c>
      <c r="X57">
        <v>45.63</v>
      </c>
      <c r="Y57">
        <v>71.66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130.84</v>
      </c>
      <c r="C58" s="75">
        <v>87.22</v>
      </c>
      <c r="D58" s="135">
        <f t="shared" si="0"/>
        <v>80.45</v>
      </c>
      <c r="E58" s="75"/>
      <c r="F58" s="78">
        <v>15.52</v>
      </c>
      <c r="G58" s="78">
        <v>15.52</v>
      </c>
      <c r="H58" s="78">
        <v>15.91</v>
      </c>
      <c r="I58">
        <v>66.61</v>
      </c>
      <c r="J58">
        <v>271.97000000000003</v>
      </c>
      <c r="K58">
        <v>101.23</v>
      </c>
      <c r="L58">
        <v>3.73</v>
      </c>
      <c r="M58">
        <v>26.46</v>
      </c>
      <c r="N58" s="135">
        <v>26.82</v>
      </c>
      <c r="O58" s="135">
        <v>26.82</v>
      </c>
      <c r="P58" s="135">
        <v>26.81</v>
      </c>
      <c r="Q58">
        <v>4.1500000000000004</v>
      </c>
      <c r="R58">
        <v>123.99</v>
      </c>
      <c r="S58">
        <v>5.3</v>
      </c>
      <c r="T58">
        <v>45.28</v>
      </c>
      <c r="U58">
        <v>15.09</v>
      </c>
      <c r="V58">
        <v>15.1</v>
      </c>
      <c r="W58">
        <v>227.9</v>
      </c>
      <c r="X58">
        <v>45.58</v>
      </c>
      <c r="Y58">
        <v>70.69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130.84</v>
      </c>
      <c r="C59" s="75">
        <v>87.22</v>
      </c>
      <c r="D59" s="135">
        <f t="shared" si="0"/>
        <v>80.45</v>
      </c>
      <c r="E59" s="75"/>
      <c r="F59" s="78">
        <v>15</v>
      </c>
      <c r="G59" s="78">
        <v>15</v>
      </c>
      <c r="H59" s="78">
        <v>15.37</v>
      </c>
      <c r="I59">
        <v>66.61</v>
      </c>
      <c r="J59">
        <v>271.97000000000003</v>
      </c>
      <c r="K59">
        <v>101.23</v>
      </c>
      <c r="L59">
        <v>3.89</v>
      </c>
      <c r="M59">
        <v>26.52</v>
      </c>
      <c r="N59" s="135">
        <v>26.82</v>
      </c>
      <c r="O59" s="135">
        <v>26.82</v>
      </c>
      <c r="P59" s="135">
        <v>26.81</v>
      </c>
      <c r="Q59">
        <v>4.38</v>
      </c>
      <c r="R59">
        <v>122.1</v>
      </c>
      <c r="S59">
        <v>5.4</v>
      </c>
      <c r="T59">
        <v>46.89</v>
      </c>
      <c r="U59">
        <v>15.63</v>
      </c>
      <c r="V59">
        <v>15.63</v>
      </c>
      <c r="W59">
        <v>226.33</v>
      </c>
      <c r="X59">
        <v>45.26</v>
      </c>
      <c r="Y59">
        <v>69.959999999999994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130.84</v>
      </c>
      <c r="C60" s="75">
        <v>87.22</v>
      </c>
      <c r="D60" s="135">
        <f t="shared" si="0"/>
        <v>80.45</v>
      </c>
      <c r="E60" s="75"/>
      <c r="F60" s="78">
        <v>14.49</v>
      </c>
      <c r="G60" s="78">
        <v>14.49</v>
      </c>
      <c r="H60" s="78">
        <v>14.85</v>
      </c>
      <c r="I60">
        <v>66.61</v>
      </c>
      <c r="J60">
        <v>271.97000000000003</v>
      </c>
      <c r="K60">
        <v>101.23</v>
      </c>
      <c r="L60">
        <v>3.89</v>
      </c>
      <c r="M60">
        <v>26.59</v>
      </c>
      <c r="N60" s="135">
        <v>26.82</v>
      </c>
      <c r="O60" s="135">
        <v>26.82</v>
      </c>
      <c r="P60" s="135">
        <v>26.81</v>
      </c>
      <c r="Q60">
        <v>4.38</v>
      </c>
      <c r="R60">
        <v>115.86</v>
      </c>
      <c r="S60">
        <v>5.4</v>
      </c>
      <c r="T60">
        <v>48.78</v>
      </c>
      <c r="U60">
        <v>16.260000000000002</v>
      </c>
      <c r="V60">
        <v>16.260000000000002</v>
      </c>
      <c r="W60">
        <v>223.42</v>
      </c>
      <c r="X60">
        <v>44.68</v>
      </c>
      <c r="Y60">
        <v>69.3</v>
      </c>
      <c r="Z60">
        <v>45.5</v>
      </c>
      <c r="AA60">
        <v>93.34</v>
      </c>
      <c r="AB60">
        <v>46.66</v>
      </c>
    </row>
    <row r="61" spans="1:28">
      <c r="A61" t="s">
        <v>103</v>
      </c>
      <c r="B61" s="75">
        <v>130.84</v>
      </c>
      <c r="C61" s="75">
        <v>87.22</v>
      </c>
      <c r="D61" s="135">
        <f t="shared" si="0"/>
        <v>80.45</v>
      </c>
      <c r="E61" s="75"/>
      <c r="F61" s="78">
        <v>14.17</v>
      </c>
      <c r="G61" s="78">
        <v>14.17</v>
      </c>
      <c r="H61" s="78">
        <v>14.52</v>
      </c>
      <c r="I61">
        <v>116.47</v>
      </c>
      <c r="J61">
        <v>271.97000000000003</v>
      </c>
      <c r="K61">
        <v>101.23</v>
      </c>
      <c r="L61">
        <v>3.89</v>
      </c>
      <c r="M61">
        <v>26.86</v>
      </c>
      <c r="N61" s="135">
        <v>26.82</v>
      </c>
      <c r="O61" s="135">
        <v>26.82</v>
      </c>
      <c r="P61" s="135">
        <v>26.81</v>
      </c>
      <c r="Q61">
        <v>4.38</v>
      </c>
      <c r="R61">
        <v>108.87</v>
      </c>
      <c r="S61">
        <v>5.4</v>
      </c>
      <c r="T61">
        <v>50.8</v>
      </c>
      <c r="U61">
        <v>16.93</v>
      </c>
      <c r="V61">
        <v>16.93</v>
      </c>
      <c r="W61">
        <v>220.83</v>
      </c>
      <c r="X61">
        <v>44.17</v>
      </c>
      <c r="Y61">
        <v>69.25</v>
      </c>
      <c r="Z61">
        <v>43.29</v>
      </c>
      <c r="AA61">
        <v>92</v>
      </c>
      <c r="AB61">
        <v>46</v>
      </c>
    </row>
    <row r="62" spans="1:28">
      <c r="A62" t="s">
        <v>104</v>
      </c>
      <c r="B62" s="75">
        <v>130.84</v>
      </c>
      <c r="C62" s="75">
        <v>87.22</v>
      </c>
      <c r="D62" s="135">
        <f t="shared" si="0"/>
        <v>80.45</v>
      </c>
      <c r="E62" s="75"/>
      <c r="F62" s="78">
        <v>13.5</v>
      </c>
      <c r="G62" s="78">
        <v>13.5</v>
      </c>
      <c r="H62" s="78">
        <v>13.84</v>
      </c>
      <c r="I62">
        <v>116.47</v>
      </c>
      <c r="J62">
        <v>271.97000000000003</v>
      </c>
      <c r="K62">
        <v>101.23</v>
      </c>
      <c r="L62">
        <v>3.89</v>
      </c>
      <c r="M62">
        <v>41.35</v>
      </c>
      <c r="N62" s="135">
        <v>26.82</v>
      </c>
      <c r="O62" s="135">
        <v>26.82</v>
      </c>
      <c r="P62" s="135">
        <v>26.81</v>
      </c>
      <c r="Q62">
        <v>4.38</v>
      </c>
      <c r="R62">
        <v>102.68</v>
      </c>
      <c r="S62">
        <v>5.4</v>
      </c>
      <c r="T62">
        <v>53.55</v>
      </c>
      <c r="U62">
        <v>17.850000000000001</v>
      </c>
      <c r="V62">
        <v>17.84</v>
      </c>
      <c r="W62">
        <v>216.67</v>
      </c>
      <c r="X62">
        <v>43.33</v>
      </c>
      <c r="Y62">
        <v>66.209999999999994</v>
      </c>
      <c r="Z62">
        <v>42.06</v>
      </c>
      <c r="AA62">
        <v>90</v>
      </c>
      <c r="AB62">
        <v>45</v>
      </c>
    </row>
    <row r="63" spans="1:28">
      <c r="A63" t="s">
        <v>105</v>
      </c>
      <c r="B63" s="75">
        <v>130.84</v>
      </c>
      <c r="C63" s="75">
        <v>87.22</v>
      </c>
      <c r="D63" s="135">
        <f t="shared" si="0"/>
        <v>80.45</v>
      </c>
      <c r="E63" s="75"/>
      <c r="F63" s="78">
        <v>12.8</v>
      </c>
      <c r="G63" s="78">
        <v>12.8</v>
      </c>
      <c r="H63" s="78">
        <v>13.13</v>
      </c>
      <c r="I63">
        <v>116.47</v>
      </c>
      <c r="J63">
        <v>271.97000000000003</v>
      </c>
      <c r="K63">
        <v>101.23</v>
      </c>
      <c r="L63">
        <v>4.04</v>
      </c>
      <c r="M63">
        <v>41.35</v>
      </c>
      <c r="N63" s="135">
        <v>26.82</v>
      </c>
      <c r="O63" s="135">
        <v>26.82</v>
      </c>
      <c r="P63" s="135">
        <v>26.81</v>
      </c>
      <c r="Q63">
        <v>4.38</v>
      </c>
      <c r="R63">
        <v>95.27</v>
      </c>
      <c r="S63">
        <v>5.48</v>
      </c>
      <c r="T63">
        <v>54.34</v>
      </c>
      <c r="U63">
        <v>18.11</v>
      </c>
      <c r="V63">
        <v>18.11</v>
      </c>
      <c r="W63">
        <v>212.5</v>
      </c>
      <c r="X63">
        <v>42.5</v>
      </c>
      <c r="Y63">
        <v>61.96</v>
      </c>
      <c r="Z63">
        <v>40.340000000000003</v>
      </c>
      <c r="AA63">
        <v>86.67</v>
      </c>
      <c r="AB63">
        <v>43.33</v>
      </c>
    </row>
    <row r="64" spans="1:28">
      <c r="A64" t="s">
        <v>106</v>
      </c>
      <c r="B64" s="75">
        <v>130.84</v>
      </c>
      <c r="C64" s="75">
        <v>87.22</v>
      </c>
      <c r="D64" s="135">
        <f t="shared" si="0"/>
        <v>80.45</v>
      </c>
      <c r="E64" s="75"/>
      <c r="F64" s="78">
        <v>12.17</v>
      </c>
      <c r="G64" s="78">
        <v>12.17</v>
      </c>
      <c r="H64" s="78">
        <v>12.48</v>
      </c>
      <c r="I64">
        <v>116.47</v>
      </c>
      <c r="J64">
        <v>271.97000000000003</v>
      </c>
      <c r="K64">
        <v>101.23</v>
      </c>
      <c r="L64">
        <v>4.04</v>
      </c>
      <c r="M64">
        <v>41.37</v>
      </c>
      <c r="N64" s="135">
        <v>26.82</v>
      </c>
      <c r="O64" s="135">
        <v>26.82</v>
      </c>
      <c r="P64" s="135">
        <v>26.81</v>
      </c>
      <c r="Q64">
        <v>4.38</v>
      </c>
      <c r="R64">
        <v>87.61</v>
      </c>
      <c r="S64">
        <v>5.48</v>
      </c>
      <c r="T64">
        <v>55.87</v>
      </c>
      <c r="U64">
        <v>18.62</v>
      </c>
      <c r="V64">
        <v>18.62</v>
      </c>
      <c r="W64">
        <v>203.83</v>
      </c>
      <c r="X64">
        <v>40.76</v>
      </c>
      <c r="Y64">
        <v>58.57</v>
      </c>
      <c r="Z64">
        <v>38.200000000000003</v>
      </c>
      <c r="AA64">
        <v>83.34</v>
      </c>
      <c r="AB64">
        <v>41.66</v>
      </c>
    </row>
    <row r="65" spans="1:28">
      <c r="A65" t="s">
        <v>107</v>
      </c>
      <c r="B65" s="75">
        <v>130.84</v>
      </c>
      <c r="C65" s="75">
        <v>87.22</v>
      </c>
      <c r="D65" s="135">
        <f t="shared" si="0"/>
        <v>80.45</v>
      </c>
      <c r="E65" s="75"/>
      <c r="F65" s="78">
        <v>11.56</v>
      </c>
      <c r="G65" s="78">
        <v>11.56</v>
      </c>
      <c r="H65" s="78">
        <v>11.85</v>
      </c>
      <c r="I65">
        <v>116.47</v>
      </c>
      <c r="J65">
        <v>271.97000000000003</v>
      </c>
      <c r="K65">
        <v>101.23</v>
      </c>
      <c r="L65">
        <v>4.04</v>
      </c>
      <c r="M65">
        <v>41.4</v>
      </c>
      <c r="N65" s="135">
        <v>26.82</v>
      </c>
      <c r="O65" s="135">
        <v>26.82</v>
      </c>
      <c r="P65" s="135">
        <v>26.81</v>
      </c>
      <c r="Q65">
        <v>4.38</v>
      </c>
      <c r="R65">
        <v>79.63</v>
      </c>
      <c r="S65">
        <v>5.48</v>
      </c>
      <c r="T65">
        <v>58.8</v>
      </c>
      <c r="U65">
        <v>19.600000000000001</v>
      </c>
      <c r="V65">
        <v>19.600000000000001</v>
      </c>
      <c r="W65">
        <v>188.38</v>
      </c>
      <c r="X65">
        <v>37.67</v>
      </c>
      <c r="Y65">
        <v>54.15</v>
      </c>
      <c r="Z65">
        <v>36.47</v>
      </c>
      <c r="AA65">
        <v>76.67</v>
      </c>
      <c r="AB65">
        <v>38.33</v>
      </c>
    </row>
    <row r="66" spans="1:28">
      <c r="A66" t="s">
        <v>108</v>
      </c>
      <c r="B66" s="75">
        <v>130.84</v>
      </c>
      <c r="C66" s="75">
        <v>87.22</v>
      </c>
      <c r="D66" s="135">
        <f t="shared" si="0"/>
        <v>80.45</v>
      </c>
      <c r="E66" s="75"/>
      <c r="F66" s="78">
        <v>10.6</v>
      </c>
      <c r="G66" s="78">
        <v>10.6</v>
      </c>
      <c r="H66" s="78">
        <v>10.86</v>
      </c>
      <c r="I66">
        <v>116.47</v>
      </c>
      <c r="J66">
        <v>271.97000000000003</v>
      </c>
      <c r="K66">
        <v>101.23</v>
      </c>
      <c r="L66">
        <v>4.04</v>
      </c>
      <c r="M66">
        <v>41.42</v>
      </c>
      <c r="N66" s="135">
        <v>26.82</v>
      </c>
      <c r="O66" s="135">
        <v>26.82</v>
      </c>
      <c r="P66" s="135">
        <v>26.81</v>
      </c>
      <c r="Q66">
        <v>4.38</v>
      </c>
      <c r="R66">
        <v>71.36</v>
      </c>
      <c r="S66">
        <v>5.48</v>
      </c>
      <c r="T66">
        <v>62.15</v>
      </c>
      <c r="U66">
        <v>20.72</v>
      </c>
      <c r="V66">
        <v>20.7</v>
      </c>
      <c r="W66">
        <v>173.2</v>
      </c>
      <c r="X66">
        <v>34.64</v>
      </c>
      <c r="Y66">
        <v>50.46</v>
      </c>
      <c r="Z66">
        <v>34.380000000000003</v>
      </c>
      <c r="AA66">
        <v>70</v>
      </c>
      <c r="AB66">
        <v>35</v>
      </c>
    </row>
    <row r="67" spans="1:28">
      <c r="A67" t="s">
        <v>109</v>
      </c>
      <c r="B67" s="75">
        <v>130.84</v>
      </c>
      <c r="C67" s="75">
        <v>87.22</v>
      </c>
      <c r="D67" s="135">
        <f t="shared" si="0"/>
        <v>80.45</v>
      </c>
      <c r="E67" s="75"/>
      <c r="F67" s="78">
        <v>9.73</v>
      </c>
      <c r="G67" s="78">
        <v>9.73</v>
      </c>
      <c r="H67" s="78">
        <v>9.9700000000000006</v>
      </c>
      <c r="I67">
        <v>116.47</v>
      </c>
      <c r="J67">
        <v>271.97000000000003</v>
      </c>
      <c r="K67">
        <v>101.23</v>
      </c>
      <c r="L67">
        <v>4.3499999999999996</v>
      </c>
      <c r="M67">
        <v>41.3</v>
      </c>
      <c r="N67" s="135">
        <v>26.82</v>
      </c>
      <c r="O67" s="135">
        <v>26.82</v>
      </c>
      <c r="P67" s="135">
        <v>26.81</v>
      </c>
      <c r="Q67">
        <v>4.6100000000000003</v>
      </c>
      <c r="R67">
        <v>63.46</v>
      </c>
      <c r="S67">
        <v>5.68</v>
      </c>
      <c r="T67">
        <v>66.37</v>
      </c>
      <c r="U67">
        <v>22.12</v>
      </c>
      <c r="V67">
        <v>22.12</v>
      </c>
      <c r="W67">
        <v>157.22999999999999</v>
      </c>
      <c r="X67">
        <v>31.44</v>
      </c>
      <c r="Y67">
        <v>47.07</v>
      </c>
      <c r="Z67">
        <v>31.43</v>
      </c>
      <c r="AA67">
        <v>66.67</v>
      </c>
      <c r="AB67">
        <v>33.33</v>
      </c>
    </row>
    <row r="68" spans="1:28">
      <c r="A68" t="s">
        <v>110</v>
      </c>
      <c r="B68" s="75">
        <v>130.84</v>
      </c>
      <c r="C68" s="75">
        <v>87.22</v>
      </c>
      <c r="D68" s="135">
        <f t="shared" ref="D68:D98" si="1">N68+O68+P68</f>
        <v>80.45</v>
      </c>
      <c r="E68" s="75"/>
      <c r="F68" s="78">
        <v>8.86</v>
      </c>
      <c r="G68" s="78">
        <v>8.86</v>
      </c>
      <c r="H68" s="78">
        <v>9.08</v>
      </c>
      <c r="I68">
        <v>116.47</v>
      </c>
      <c r="J68">
        <v>271.97000000000003</v>
      </c>
      <c r="K68">
        <v>101.23</v>
      </c>
      <c r="L68">
        <v>4.3499999999999996</v>
      </c>
      <c r="M68">
        <v>41.37</v>
      </c>
      <c r="N68" s="135">
        <v>26.82</v>
      </c>
      <c r="O68" s="135">
        <v>26.82</v>
      </c>
      <c r="P68" s="135">
        <v>26.81</v>
      </c>
      <c r="Q68">
        <v>4.6100000000000003</v>
      </c>
      <c r="R68">
        <v>55.84</v>
      </c>
      <c r="S68">
        <v>5.68</v>
      </c>
      <c r="T68">
        <v>67.41</v>
      </c>
      <c r="U68">
        <v>22.47</v>
      </c>
      <c r="V68">
        <v>22.47</v>
      </c>
      <c r="W68">
        <v>141.26</v>
      </c>
      <c r="X68">
        <v>28.25</v>
      </c>
      <c r="Y68">
        <v>42.26</v>
      </c>
      <c r="Z68">
        <v>29.37</v>
      </c>
      <c r="AA68">
        <v>58.67</v>
      </c>
      <c r="AB68">
        <v>29.33</v>
      </c>
    </row>
    <row r="69" spans="1:28">
      <c r="A69" t="s">
        <v>111</v>
      </c>
      <c r="B69" s="75">
        <v>130.84</v>
      </c>
      <c r="C69" s="75">
        <v>87.22</v>
      </c>
      <c r="D69" s="135">
        <f t="shared" si="1"/>
        <v>71.28</v>
      </c>
      <c r="E69" s="75"/>
      <c r="F69" s="78">
        <v>7.83</v>
      </c>
      <c r="G69" s="78">
        <v>7.83</v>
      </c>
      <c r="H69" s="78">
        <v>8.0299999999999994</v>
      </c>
      <c r="I69">
        <v>116.47</v>
      </c>
      <c r="J69">
        <v>271.97000000000003</v>
      </c>
      <c r="K69">
        <v>101.23</v>
      </c>
      <c r="L69">
        <v>4.3499999999999996</v>
      </c>
      <c r="M69">
        <v>41.28</v>
      </c>
      <c r="N69" s="135">
        <v>23.76</v>
      </c>
      <c r="O69" s="135">
        <v>23.76</v>
      </c>
      <c r="P69" s="135">
        <v>23.76</v>
      </c>
      <c r="Q69">
        <v>4.6100000000000003</v>
      </c>
      <c r="R69">
        <v>47.38</v>
      </c>
      <c r="S69">
        <v>5.68</v>
      </c>
      <c r="T69">
        <v>68.489999999999995</v>
      </c>
      <c r="U69">
        <v>22.83</v>
      </c>
      <c r="V69">
        <v>22.82</v>
      </c>
      <c r="W69">
        <v>123.13</v>
      </c>
      <c r="X69">
        <v>24.62</v>
      </c>
      <c r="Y69">
        <v>37.729999999999997</v>
      </c>
      <c r="Z69">
        <v>25.59</v>
      </c>
      <c r="AA69">
        <v>52</v>
      </c>
      <c r="AB69">
        <v>26</v>
      </c>
    </row>
    <row r="70" spans="1:28">
      <c r="A70" t="s">
        <v>112</v>
      </c>
      <c r="B70" s="75">
        <v>130.84</v>
      </c>
      <c r="C70" s="75">
        <v>87.22</v>
      </c>
      <c r="D70" s="135">
        <f t="shared" si="1"/>
        <v>63.95</v>
      </c>
      <c r="E70" s="75"/>
      <c r="F70" s="78">
        <v>6.71</v>
      </c>
      <c r="G70" s="78">
        <v>6.71</v>
      </c>
      <c r="H70" s="78">
        <v>6.87</v>
      </c>
      <c r="I70">
        <v>116.47</v>
      </c>
      <c r="J70">
        <v>271.97000000000003</v>
      </c>
      <c r="K70">
        <v>101.23</v>
      </c>
      <c r="L70">
        <v>4.3499999999999996</v>
      </c>
      <c r="M70">
        <v>41.38</v>
      </c>
      <c r="N70" s="135">
        <v>21.32</v>
      </c>
      <c r="O70" s="135">
        <v>21.32</v>
      </c>
      <c r="P70" s="135">
        <v>21.31</v>
      </c>
      <c r="Q70">
        <v>4.6100000000000003</v>
      </c>
      <c r="R70">
        <v>39.14</v>
      </c>
      <c r="S70">
        <v>5.68</v>
      </c>
      <c r="T70">
        <v>54.97</v>
      </c>
      <c r="U70">
        <v>18.32</v>
      </c>
      <c r="V70">
        <v>18.329999999999998</v>
      </c>
      <c r="W70">
        <v>106.7</v>
      </c>
      <c r="X70">
        <v>21.34</v>
      </c>
      <c r="Y70">
        <v>32.659999999999997</v>
      </c>
      <c r="Z70">
        <v>22.87</v>
      </c>
      <c r="AA70">
        <v>45.34</v>
      </c>
      <c r="AB70">
        <v>22.66</v>
      </c>
    </row>
    <row r="71" spans="1:28">
      <c r="A71" t="s">
        <v>113</v>
      </c>
      <c r="B71" s="75">
        <v>130.84</v>
      </c>
      <c r="C71" s="75">
        <v>87.22</v>
      </c>
      <c r="D71" s="135">
        <f t="shared" si="1"/>
        <v>58.1</v>
      </c>
      <c r="E71" s="75"/>
      <c r="F71" s="78">
        <v>5.65</v>
      </c>
      <c r="G71" s="78">
        <v>5.65</v>
      </c>
      <c r="H71" s="78">
        <v>5.78</v>
      </c>
      <c r="I71">
        <v>116.47</v>
      </c>
      <c r="J71">
        <v>271.97000000000003</v>
      </c>
      <c r="K71">
        <v>101.23</v>
      </c>
      <c r="L71">
        <v>4.5199999999999996</v>
      </c>
      <c r="M71">
        <v>41.31</v>
      </c>
      <c r="N71" s="135">
        <v>19.37</v>
      </c>
      <c r="O71" s="135">
        <v>19.37</v>
      </c>
      <c r="P71" s="135">
        <v>19.36</v>
      </c>
      <c r="Q71">
        <v>4.6100000000000003</v>
      </c>
      <c r="R71">
        <v>31.09</v>
      </c>
      <c r="S71">
        <v>5.91</v>
      </c>
      <c r="T71">
        <v>54.97</v>
      </c>
      <c r="U71">
        <v>18.32</v>
      </c>
      <c r="V71">
        <v>18.329999999999998</v>
      </c>
      <c r="W71">
        <v>91.18</v>
      </c>
      <c r="X71">
        <v>18.23</v>
      </c>
      <c r="Y71">
        <v>27.39</v>
      </c>
      <c r="Z71">
        <v>20.16</v>
      </c>
      <c r="AA71">
        <v>38.67</v>
      </c>
      <c r="AB71">
        <v>19.329999999999998</v>
      </c>
    </row>
    <row r="72" spans="1:28">
      <c r="A72" t="s">
        <v>114</v>
      </c>
      <c r="B72" s="75">
        <v>130.84</v>
      </c>
      <c r="C72" s="75">
        <v>87.22</v>
      </c>
      <c r="D72" s="135">
        <f t="shared" si="1"/>
        <v>54.91</v>
      </c>
      <c r="E72" s="75"/>
      <c r="F72" s="78">
        <v>4.54</v>
      </c>
      <c r="G72" s="78">
        <v>4.54</v>
      </c>
      <c r="H72" s="78">
        <v>4.66</v>
      </c>
      <c r="I72">
        <v>116.47</v>
      </c>
      <c r="J72">
        <v>271.97000000000003</v>
      </c>
      <c r="K72">
        <v>101.23</v>
      </c>
      <c r="L72">
        <v>4.5199999999999996</v>
      </c>
      <c r="M72">
        <v>41.29</v>
      </c>
      <c r="N72" s="135">
        <v>18.3</v>
      </c>
      <c r="O72" s="135">
        <v>18.3</v>
      </c>
      <c r="P72" s="135">
        <v>18.309999999999999</v>
      </c>
      <c r="Q72">
        <v>4.6100000000000003</v>
      </c>
      <c r="R72">
        <v>23.53</v>
      </c>
      <c r="S72">
        <v>5.91</v>
      </c>
      <c r="T72">
        <v>54.6</v>
      </c>
      <c r="U72">
        <v>18.2</v>
      </c>
      <c r="V72">
        <v>18.2</v>
      </c>
      <c r="W72">
        <v>73.56</v>
      </c>
      <c r="X72">
        <v>14.71</v>
      </c>
      <c r="Y72">
        <v>22.25</v>
      </c>
      <c r="Z72">
        <v>16.18</v>
      </c>
      <c r="AA72">
        <v>32</v>
      </c>
      <c r="AB72">
        <v>16</v>
      </c>
    </row>
    <row r="73" spans="1:28">
      <c r="A73" t="s">
        <v>115</v>
      </c>
      <c r="B73" s="75">
        <v>130.84</v>
      </c>
      <c r="C73" s="75">
        <v>87.22</v>
      </c>
      <c r="D73" s="135">
        <f t="shared" si="1"/>
        <v>48.65</v>
      </c>
      <c r="E73" s="75"/>
      <c r="F73" s="78">
        <v>3.54</v>
      </c>
      <c r="G73" s="78">
        <v>3.54</v>
      </c>
      <c r="H73" s="78">
        <v>3.63</v>
      </c>
      <c r="I73">
        <v>116.47</v>
      </c>
      <c r="J73">
        <v>271.97000000000003</v>
      </c>
      <c r="K73">
        <v>101.23</v>
      </c>
      <c r="L73">
        <v>4.5199999999999996</v>
      </c>
      <c r="M73">
        <v>41.34</v>
      </c>
      <c r="N73" s="135">
        <v>17.75</v>
      </c>
      <c r="O73" s="135">
        <v>14.51</v>
      </c>
      <c r="P73" s="135">
        <v>16.39</v>
      </c>
      <c r="Q73">
        <v>4.6100000000000003</v>
      </c>
      <c r="R73">
        <v>16.739999999999998</v>
      </c>
      <c r="S73">
        <v>5.91</v>
      </c>
      <c r="T73">
        <v>54.49</v>
      </c>
      <c r="U73">
        <v>18.16</v>
      </c>
      <c r="V73">
        <v>18.170000000000002</v>
      </c>
      <c r="W73">
        <v>57.29</v>
      </c>
      <c r="X73">
        <v>11.46</v>
      </c>
      <c r="Y73">
        <v>17.3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130.84</v>
      </c>
      <c r="C74" s="75">
        <v>87.22</v>
      </c>
      <c r="D74" s="135">
        <f t="shared" si="1"/>
        <v>29.46</v>
      </c>
      <c r="E74" s="75"/>
      <c r="F74" s="78">
        <v>2.61</v>
      </c>
      <c r="G74" s="78">
        <v>2.61</v>
      </c>
      <c r="H74" s="78">
        <v>2.67</v>
      </c>
      <c r="I74">
        <v>116.47</v>
      </c>
      <c r="J74">
        <v>271.97000000000003</v>
      </c>
      <c r="K74">
        <v>101.23</v>
      </c>
      <c r="L74">
        <v>4.5199999999999996</v>
      </c>
      <c r="M74">
        <v>41.35</v>
      </c>
      <c r="N74" s="135">
        <v>14.86</v>
      </c>
      <c r="O74" s="135">
        <v>6.92</v>
      </c>
      <c r="P74" s="135">
        <v>7.68</v>
      </c>
      <c r="Q74">
        <v>4.6100000000000003</v>
      </c>
      <c r="R74">
        <v>11.02</v>
      </c>
      <c r="S74">
        <v>5.91</v>
      </c>
      <c r="T74">
        <v>54.18</v>
      </c>
      <c r="U74">
        <v>18.059999999999999</v>
      </c>
      <c r="V74">
        <v>18.05</v>
      </c>
      <c r="W74">
        <v>42.38</v>
      </c>
      <c r="X74">
        <v>8.48</v>
      </c>
      <c r="Y74">
        <v>12.51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130.84</v>
      </c>
      <c r="C75" s="75">
        <v>87.22</v>
      </c>
      <c r="D75" s="135">
        <f t="shared" si="1"/>
        <v>0</v>
      </c>
      <c r="E75" s="75"/>
      <c r="F75" s="78">
        <v>1.8</v>
      </c>
      <c r="G75" s="78">
        <v>1.8</v>
      </c>
      <c r="H75" s="78">
        <v>1.85</v>
      </c>
      <c r="I75">
        <v>116.47</v>
      </c>
      <c r="J75">
        <v>271.97000000000003</v>
      </c>
      <c r="K75">
        <v>101.23</v>
      </c>
      <c r="L75">
        <v>5.0599999999999996</v>
      </c>
      <c r="M75">
        <v>41.35</v>
      </c>
      <c r="N75" s="135">
        <v>0</v>
      </c>
      <c r="O75" s="135">
        <v>0</v>
      </c>
      <c r="P75" s="135">
        <v>0</v>
      </c>
      <c r="Q75">
        <v>5.54</v>
      </c>
      <c r="R75">
        <v>6.54</v>
      </c>
      <c r="S75">
        <v>6.18</v>
      </c>
      <c r="T75">
        <v>54.92</v>
      </c>
      <c r="U75">
        <v>18.309999999999999</v>
      </c>
      <c r="V75">
        <v>18.29</v>
      </c>
      <c r="W75">
        <v>30.22</v>
      </c>
      <c r="X75">
        <v>6.04</v>
      </c>
      <c r="Y75">
        <v>8.69</v>
      </c>
      <c r="Z75">
        <v>5.61</v>
      </c>
      <c r="AA75">
        <v>15.33</v>
      </c>
      <c r="AB75">
        <v>7.67</v>
      </c>
    </row>
    <row r="76" spans="1:28">
      <c r="A76" t="s">
        <v>118</v>
      </c>
      <c r="B76" s="75">
        <v>130.84</v>
      </c>
      <c r="C76" s="75">
        <v>87.22</v>
      </c>
      <c r="D76" s="135">
        <f t="shared" si="1"/>
        <v>0</v>
      </c>
      <c r="E76" s="75"/>
      <c r="F76" s="78">
        <v>1.1399999999999999</v>
      </c>
      <c r="G76" s="78">
        <v>1.1399999999999999</v>
      </c>
      <c r="H76" s="78">
        <v>1.17</v>
      </c>
      <c r="I76">
        <v>116.47</v>
      </c>
      <c r="J76">
        <v>271.97000000000003</v>
      </c>
      <c r="K76">
        <v>101.23</v>
      </c>
      <c r="L76">
        <v>5.0599999999999996</v>
      </c>
      <c r="M76">
        <v>41.36</v>
      </c>
      <c r="N76" s="135">
        <v>0</v>
      </c>
      <c r="O76" s="135">
        <v>0</v>
      </c>
      <c r="P76" s="135">
        <v>0</v>
      </c>
      <c r="Q76">
        <v>5.54</v>
      </c>
      <c r="R76">
        <v>3.28</v>
      </c>
      <c r="S76">
        <v>6.18</v>
      </c>
      <c r="T76">
        <v>54.65</v>
      </c>
      <c r="U76">
        <v>18.22</v>
      </c>
      <c r="V76">
        <v>18.21</v>
      </c>
      <c r="W76">
        <v>20.74</v>
      </c>
      <c r="X76">
        <v>4.1500000000000004</v>
      </c>
      <c r="Y76">
        <v>5.68</v>
      </c>
      <c r="Z76">
        <v>2.5099999999999998</v>
      </c>
      <c r="AA76">
        <v>10.67</v>
      </c>
      <c r="AB76">
        <v>5.33</v>
      </c>
    </row>
    <row r="77" spans="1:28">
      <c r="A77" t="s">
        <v>119</v>
      </c>
      <c r="B77" s="75">
        <v>130.84</v>
      </c>
      <c r="C77" s="75">
        <v>87.22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116.47</v>
      </c>
      <c r="J77">
        <v>271.97000000000003</v>
      </c>
      <c r="K77">
        <v>101.23</v>
      </c>
      <c r="L77">
        <v>5.21</v>
      </c>
      <c r="M77">
        <v>41.34</v>
      </c>
      <c r="N77" s="135">
        <v>0</v>
      </c>
      <c r="O77" s="135">
        <v>0</v>
      </c>
      <c r="P77" s="135">
        <v>0</v>
      </c>
      <c r="Q77">
        <v>5.54</v>
      </c>
      <c r="R77">
        <v>1.3</v>
      </c>
      <c r="S77">
        <v>6.18</v>
      </c>
      <c r="T77">
        <v>53.78</v>
      </c>
      <c r="U77">
        <v>17.93</v>
      </c>
      <c r="V77">
        <v>17.920000000000002</v>
      </c>
      <c r="W77">
        <v>12.64</v>
      </c>
      <c r="X77">
        <v>2.5299999999999998</v>
      </c>
      <c r="Y77">
        <v>3.4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130.84</v>
      </c>
      <c r="C78" s="75">
        <v>87.22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271.97000000000003</v>
      </c>
      <c r="K78">
        <v>101.23</v>
      </c>
      <c r="L78">
        <v>5.21</v>
      </c>
      <c r="M78">
        <v>41.29</v>
      </c>
      <c r="N78" s="135">
        <v>0</v>
      </c>
      <c r="O78" s="135">
        <v>0</v>
      </c>
      <c r="P78" s="135">
        <v>0</v>
      </c>
      <c r="Q78">
        <v>5.54</v>
      </c>
      <c r="R78">
        <v>0.28999999999999998</v>
      </c>
      <c r="S78">
        <v>6.18</v>
      </c>
      <c r="T78">
        <v>52.82</v>
      </c>
      <c r="U78">
        <v>17.61</v>
      </c>
      <c r="V78">
        <v>17.59</v>
      </c>
      <c r="W78">
        <v>6.26</v>
      </c>
      <c r="X78">
        <v>1.25</v>
      </c>
      <c r="Y78">
        <v>1.62</v>
      </c>
      <c r="Z78">
        <v>0</v>
      </c>
      <c r="AA78">
        <v>4</v>
      </c>
      <c r="AB78">
        <v>2</v>
      </c>
    </row>
    <row r="79" spans="1:28">
      <c r="A79" t="s">
        <v>121</v>
      </c>
      <c r="B79" s="75">
        <v>130.84</v>
      </c>
      <c r="C79" s="75">
        <v>87.22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271.97000000000003</v>
      </c>
      <c r="K79">
        <v>101.23</v>
      </c>
      <c r="L79">
        <v>5.21</v>
      </c>
      <c r="M79">
        <v>41.09</v>
      </c>
      <c r="N79" s="135">
        <v>0</v>
      </c>
      <c r="O79" s="135">
        <v>0</v>
      </c>
      <c r="P79" s="135">
        <v>0</v>
      </c>
      <c r="Q79">
        <v>5.54</v>
      </c>
      <c r="R79">
        <v>0</v>
      </c>
      <c r="S79">
        <v>6.42</v>
      </c>
      <c r="T79">
        <v>51.62</v>
      </c>
      <c r="U79">
        <v>17.21</v>
      </c>
      <c r="V79">
        <v>17.2</v>
      </c>
      <c r="W79">
        <v>1.79</v>
      </c>
      <c r="X79">
        <v>0.36</v>
      </c>
      <c r="Y79">
        <v>0</v>
      </c>
      <c r="Z79">
        <v>0</v>
      </c>
      <c r="AA79">
        <v>0.95</v>
      </c>
      <c r="AB79">
        <v>0.48</v>
      </c>
    </row>
    <row r="80" spans="1:28">
      <c r="A80" t="s">
        <v>122</v>
      </c>
      <c r="B80" s="75">
        <v>130.84</v>
      </c>
      <c r="C80" s="75">
        <v>87.22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271.97000000000003</v>
      </c>
      <c r="K80">
        <v>101.23</v>
      </c>
      <c r="L80">
        <v>5.21</v>
      </c>
      <c r="M80">
        <v>41.22</v>
      </c>
      <c r="N80" s="135">
        <v>0</v>
      </c>
      <c r="O80" s="135">
        <v>0</v>
      </c>
      <c r="P80" s="135">
        <v>0</v>
      </c>
      <c r="Q80">
        <v>5.54</v>
      </c>
      <c r="R80">
        <v>0</v>
      </c>
      <c r="S80">
        <v>6.42</v>
      </c>
      <c r="T80">
        <v>50.43</v>
      </c>
      <c r="U80">
        <v>16.809999999999999</v>
      </c>
      <c r="V80">
        <v>16.8</v>
      </c>
      <c r="W80">
        <v>0.08</v>
      </c>
      <c r="X80">
        <v>0.02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130.84</v>
      </c>
      <c r="C81" s="75">
        <v>87.22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271.97000000000003</v>
      </c>
      <c r="K81">
        <v>101.23</v>
      </c>
      <c r="L81">
        <v>5.21</v>
      </c>
      <c r="M81">
        <v>41.17</v>
      </c>
      <c r="N81" s="135">
        <v>0</v>
      </c>
      <c r="O81" s="135">
        <v>0</v>
      </c>
      <c r="P81" s="135">
        <v>0</v>
      </c>
      <c r="Q81">
        <v>5.54</v>
      </c>
      <c r="R81">
        <v>0</v>
      </c>
      <c r="S81">
        <v>6.42</v>
      </c>
      <c r="T81">
        <v>49.49</v>
      </c>
      <c r="U81">
        <v>16.5</v>
      </c>
      <c r="V81">
        <v>16.489999999999998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130.84</v>
      </c>
      <c r="C82" s="75">
        <v>87.22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271.97000000000003</v>
      </c>
      <c r="K82">
        <v>101.23</v>
      </c>
      <c r="L82">
        <v>5.21</v>
      </c>
      <c r="M82">
        <v>36.24</v>
      </c>
      <c r="N82" s="135">
        <v>0</v>
      </c>
      <c r="O82" s="135">
        <v>0</v>
      </c>
      <c r="P82" s="135">
        <v>0</v>
      </c>
      <c r="Q82">
        <v>5.54</v>
      </c>
      <c r="R82">
        <v>0</v>
      </c>
      <c r="S82">
        <v>6.42</v>
      </c>
      <c r="T82">
        <v>41.99</v>
      </c>
      <c r="U82">
        <v>14</v>
      </c>
      <c r="V82">
        <v>13.99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130.84</v>
      </c>
      <c r="C83" s="75">
        <v>87.22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271.97000000000003</v>
      </c>
      <c r="K83">
        <v>101.23</v>
      </c>
      <c r="L83">
        <v>5.0599999999999996</v>
      </c>
      <c r="M83">
        <v>36.14</v>
      </c>
      <c r="N83" s="135">
        <v>0</v>
      </c>
      <c r="O83" s="135">
        <v>0</v>
      </c>
      <c r="P83" s="135">
        <v>0</v>
      </c>
      <c r="Q83">
        <v>5.23</v>
      </c>
      <c r="R83">
        <v>0</v>
      </c>
      <c r="S83">
        <v>6.42</v>
      </c>
      <c r="T83">
        <v>41.45</v>
      </c>
      <c r="U83">
        <v>13.82</v>
      </c>
      <c r="V83">
        <v>13.8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130.84</v>
      </c>
      <c r="C84" s="75">
        <v>87.22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271.97000000000003</v>
      </c>
      <c r="K84">
        <v>101.23</v>
      </c>
      <c r="L84">
        <v>5.0599999999999996</v>
      </c>
      <c r="M84">
        <v>36.200000000000003</v>
      </c>
      <c r="N84" s="135">
        <v>0</v>
      </c>
      <c r="O84" s="135">
        <v>0</v>
      </c>
      <c r="P84" s="135">
        <v>0</v>
      </c>
      <c r="Q84">
        <v>5.23</v>
      </c>
      <c r="R84">
        <v>0</v>
      </c>
      <c r="S84">
        <v>6.42</v>
      </c>
      <c r="T84">
        <v>40.74</v>
      </c>
      <c r="U84">
        <v>13.58</v>
      </c>
      <c r="V84">
        <v>13.57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130.84</v>
      </c>
      <c r="C85" s="75">
        <v>87.22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271.97000000000003</v>
      </c>
      <c r="K85">
        <v>101.23</v>
      </c>
      <c r="L85">
        <v>5.0599999999999996</v>
      </c>
      <c r="M85">
        <v>36.159999999999997</v>
      </c>
      <c r="N85" s="135">
        <v>0</v>
      </c>
      <c r="O85" s="135">
        <v>0</v>
      </c>
      <c r="P85" s="135">
        <v>0</v>
      </c>
      <c r="Q85">
        <v>5.23</v>
      </c>
      <c r="R85">
        <v>0</v>
      </c>
      <c r="S85">
        <v>6.42</v>
      </c>
      <c r="T85">
        <v>40.020000000000003</v>
      </c>
      <c r="U85">
        <v>13.34</v>
      </c>
      <c r="V85">
        <v>13.34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130.84</v>
      </c>
      <c r="C86" s="75">
        <v>87.22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271.97000000000003</v>
      </c>
      <c r="K86">
        <v>101.23</v>
      </c>
      <c r="L86">
        <v>5.0599999999999996</v>
      </c>
      <c r="M86">
        <v>36.1</v>
      </c>
      <c r="N86" s="135">
        <v>0</v>
      </c>
      <c r="O86" s="135">
        <v>0</v>
      </c>
      <c r="P86" s="135">
        <v>0</v>
      </c>
      <c r="Q86">
        <v>5.23</v>
      </c>
      <c r="R86">
        <v>0</v>
      </c>
      <c r="S86">
        <v>6.42</v>
      </c>
      <c r="T86">
        <v>39.229999999999997</v>
      </c>
      <c r="U86">
        <v>13.08</v>
      </c>
      <c r="V86">
        <v>13.07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130.84</v>
      </c>
      <c r="C87" s="75">
        <v>87.22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271.97000000000003</v>
      </c>
      <c r="K87">
        <v>101.23</v>
      </c>
      <c r="L87">
        <v>5.29</v>
      </c>
      <c r="M87">
        <v>36.21</v>
      </c>
      <c r="N87" s="135">
        <v>0</v>
      </c>
      <c r="O87" s="135">
        <v>0</v>
      </c>
      <c r="P87" s="135">
        <v>0</v>
      </c>
      <c r="Q87">
        <v>5.77</v>
      </c>
      <c r="R87">
        <v>0</v>
      </c>
      <c r="S87">
        <v>6.6</v>
      </c>
      <c r="T87">
        <v>41.58</v>
      </c>
      <c r="U87">
        <v>13.86</v>
      </c>
      <c r="V87">
        <v>13.85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130.84</v>
      </c>
      <c r="C88" s="75">
        <v>87.22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271.97000000000003</v>
      </c>
      <c r="K88">
        <v>101.23</v>
      </c>
      <c r="L88">
        <v>5.29</v>
      </c>
      <c r="M88">
        <v>39.14</v>
      </c>
      <c r="N88" s="135">
        <v>0</v>
      </c>
      <c r="O88" s="135">
        <v>0</v>
      </c>
      <c r="P88" s="135">
        <v>0</v>
      </c>
      <c r="Q88">
        <v>5.77</v>
      </c>
      <c r="R88">
        <v>0</v>
      </c>
      <c r="S88">
        <v>6.6</v>
      </c>
      <c r="T88">
        <v>41.26</v>
      </c>
      <c r="U88">
        <v>13.75</v>
      </c>
      <c r="V88">
        <v>13.76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130.84</v>
      </c>
      <c r="C89" s="75">
        <v>87.22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271.97000000000003</v>
      </c>
      <c r="K89">
        <v>101.23</v>
      </c>
      <c r="L89">
        <v>5.29</v>
      </c>
      <c r="M89">
        <v>39.25</v>
      </c>
      <c r="N89" s="135">
        <v>0</v>
      </c>
      <c r="O89" s="135">
        <v>0</v>
      </c>
      <c r="P89" s="135">
        <v>0</v>
      </c>
      <c r="Q89">
        <v>5.77</v>
      </c>
      <c r="R89">
        <v>0</v>
      </c>
      <c r="S89">
        <v>6.6</v>
      </c>
      <c r="T89">
        <v>41.24</v>
      </c>
      <c r="U89">
        <v>13.75</v>
      </c>
      <c r="V89">
        <v>13.73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130.84</v>
      </c>
      <c r="C90" s="75">
        <v>87.22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271.97000000000003</v>
      </c>
      <c r="K90">
        <v>101.23</v>
      </c>
      <c r="L90">
        <v>5.29</v>
      </c>
      <c r="M90">
        <v>39.19</v>
      </c>
      <c r="N90" s="135">
        <v>0</v>
      </c>
      <c r="O90" s="135">
        <v>0</v>
      </c>
      <c r="P90" s="135">
        <v>0</v>
      </c>
      <c r="Q90">
        <v>5.77</v>
      </c>
      <c r="R90">
        <v>0</v>
      </c>
      <c r="S90">
        <v>6.6</v>
      </c>
      <c r="T90">
        <v>41.55</v>
      </c>
      <c r="U90">
        <v>13.85</v>
      </c>
      <c r="V90">
        <v>13.85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130.84</v>
      </c>
      <c r="C91" s="75">
        <v>87.22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271.97000000000003</v>
      </c>
      <c r="K91">
        <v>101.23</v>
      </c>
      <c r="L91">
        <v>5.29</v>
      </c>
      <c r="M91">
        <v>39.14</v>
      </c>
      <c r="N91" s="135">
        <v>0</v>
      </c>
      <c r="O91" s="135">
        <v>0</v>
      </c>
      <c r="P91" s="135">
        <v>0</v>
      </c>
      <c r="Q91">
        <v>5.77</v>
      </c>
      <c r="R91">
        <v>0</v>
      </c>
      <c r="S91">
        <v>6.6</v>
      </c>
      <c r="T91">
        <v>41.68</v>
      </c>
      <c r="U91">
        <v>13.89</v>
      </c>
      <c r="V91">
        <v>13.9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130.84</v>
      </c>
      <c r="C92" s="75">
        <v>87.22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271.97000000000003</v>
      </c>
      <c r="K92">
        <v>101.23</v>
      </c>
      <c r="L92">
        <v>5.29</v>
      </c>
      <c r="M92">
        <v>39.25</v>
      </c>
      <c r="N92" s="135">
        <v>0</v>
      </c>
      <c r="O92" s="135">
        <v>0</v>
      </c>
      <c r="P92" s="135">
        <v>0</v>
      </c>
      <c r="Q92">
        <v>5.77</v>
      </c>
      <c r="R92">
        <v>0</v>
      </c>
      <c r="S92">
        <v>6.6</v>
      </c>
      <c r="T92">
        <v>41.81</v>
      </c>
      <c r="U92">
        <v>13.94</v>
      </c>
      <c r="V92">
        <v>13.93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130.84</v>
      </c>
      <c r="C93" s="75">
        <v>87.22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271.97000000000003</v>
      </c>
      <c r="K93">
        <v>101.23</v>
      </c>
      <c r="L93">
        <v>5.0599999999999996</v>
      </c>
      <c r="M93">
        <v>39.229999999999997</v>
      </c>
      <c r="N93" s="135">
        <v>0</v>
      </c>
      <c r="O93" s="135">
        <v>0</v>
      </c>
      <c r="P93" s="135">
        <v>0</v>
      </c>
      <c r="Q93">
        <v>5.77</v>
      </c>
      <c r="R93">
        <v>0</v>
      </c>
      <c r="S93">
        <v>6.6</v>
      </c>
      <c r="T93">
        <v>42.44</v>
      </c>
      <c r="U93">
        <v>14.15</v>
      </c>
      <c r="V93">
        <v>14.14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130.84</v>
      </c>
      <c r="C94" s="75">
        <v>87.22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271.97000000000003</v>
      </c>
      <c r="K94">
        <v>101.23</v>
      </c>
      <c r="L94">
        <v>5.0599999999999996</v>
      </c>
      <c r="M94">
        <v>33.26</v>
      </c>
      <c r="N94" s="135">
        <v>0</v>
      </c>
      <c r="O94" s="135">
        <v>0</v>
      </c>
      <c r="P94" s="135">
        <v>0</v>
      </c>
      <c r="Q94">
        <v>5.77</v>
      </c>
      <c r="R94">
        <v>0</v>
      </c>
      <c r="S94">
        <v>6.6</v>
      </c>
      <c r="T94">
        <v>38.44</v>
      </c>
      <c r="U94">
        <v>12.81</v>
      </c>
      <c r="V94">
        <v>12.82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130.84</v>
      </c>
      <c r="C95" s="75">
        <v>87.22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271.97000000000003</v>
      </c>
      <c r="K95">
        <v>101.23</v>
      </c>
      <c r="L95">
        <v>5.0599999999999996</v>
      </c>
      <c r="M95">
        <v>33.15</v>
      </c>
      <c r="N95" s="135">
        <v>0</v>
      </c>
      <c r="O95" s="135">
        <v>0</v>
      </c>
      <c r="P95" s="135">
        <v>0</v>
      </c>
      <c r="Q95">
        <v>5.54</v>
      </c>
      <c r="R95">
        <v>0</v>
      </c>
      <c r="S95">
        <v>6.42</v>
      </c>
      <c r="T95">
        <v>37.32</v>
      </c>
      <c r="U95">
        <v>12.44</v>
      </c>
      <c r="V95">
        <v>12.43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130.84</v>
      </c>
      <c r="C96" s="75">
        <v>87.22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271.97000000000003</v>
      </c>
      <c r="K96">
        <v>101.23</v>
      </c>
      <c r="L96">
        <v>5.0599999999999996</v>
      </c>
      <c r="M96">
        <v>33.24</v>
      </c>
      <c r="N96" s="135">
        <v>0</v>
      </c>
      <c r="O96" s="135">
        <v>0</v>
      </c>
      <c r="P96" s="135">
        <v>0</v>
      </c>
      <c r="Q96">
        <v>5.54</v>
      </c>
      <c r="R96">
        <v>0</v>
      </c>
      <c r="S96">
        <v>6.42</v>
      </c>
      <c r="T96">
        <v>36.950000000000003</v>
      </c>
      <c r="U96">
        <v>12.32</v>
      </c>
      <c r="V96">
        <v>12.3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130.84</v>
      </c>
      <c r="C97" s="75">
        <v>87.22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271.97000000000003</v>
      </c>
      <c r="K97">
        <v>101.23</v>
      </c>
      <c r="L97">
        <v>4.9800000000000004</v>
      </c>
      <c r="M97">
        <v>33.200000000000003</v>
      </c>
      <c r="N97" s="135">
        <v>0</v>
      </c>
      <c r="O97" s="135">
        <v>0</v>
      </c>
      <c r="P97" s="135">
        <v>0</v>
      </c>
      <c r="Q97">
        <v>5.54</v>
      </c>
      <c r="R97">
        <v>0</v>
      </c>
      <c r="S97">
        <v>6.42</v>
      </c>
      <c r="T97">
        <v>37.68</v>
      </c>
      <c r="U97">
        <v>12.56</v>
      </c>
      <c r="V97">
        <v>12.56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130.84</v>
      </c>
      <c r="C98" s="75">
        <v>87.22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271.97000000000003</v>
      </c>
      <c r="K98">
        <v>101.23</v>
      </c>
      <c r="L98">
        <v>4.9800000000000004</v>
      </c>
      <c r="M98">
        <v>33.11</v>
      </c>
      <c r="N98" s="135">
        <v>0</v>
      </c>
      <c r="O98" s="135">
        <v>0</v>
      </c>
      <c r="P98" s="135">
        <v>0</v>
      </c>
      <c r="Q98">
        <v>5.54</v>
      </c>
      <c r="R98">
        <v>0</v>
      </c>
      <c r="S98">
        <v>6.42</v>
      </c>
      <c r="T98">
        <v>38.049999999999997</v>
      </c>
      <c r="U98">
        <v>12.68</v>
      </c>
      <c r="V98">
        <v>12.68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3.1401600000000025</v>
      </c>
      <c r="C99" s="75">
        <f t="shared" ref="C99:L99" si="2">SUM(C3:C98)/4000</f>
        <v>2.0932800000000014</v>
      </c>
      <c r="D99" s="135">
        <f t="shared" ref="D99" si="3">SUM(D3:D98)/4000</f>
        <v>0.88645499999999944</v>
      </c>
      <c r="E99" s="75"/>
      <c r="F99" s="78">
        <f t="shared" si="2"/>
        <v>0.12067</v>
      </c>
      <c r="G99" s="78">
        <f t="shared" si="2"/>
        <v>0.12067</v>
      </c>
      <c r="H99" s="78">
        <f t="shared" si="2"/>
        <v>0.12369750000000002</v>
      </c>
      <c r="I99">
        <f t="shared" si="2"/>
        <v>2.309145</v>
      </c>
      <c r="J99">
        <f t="shared" si="2"/>
        <v>6.5272800000000073</v>
      </c>
      <c r="K99">
        <f t="shared" si="2"/>
        <v>2.4295199999999939</v>
      </c>
      <c r="L99">
        <f t="shared" si="2"/>
        <v>9.6924999999999983E-2</v>
      </c>
      <c r="M99">
        <f t="shared" ref="M99:AB99" si="4">SUM(M3:M98)/4000</f>
        <v>0.85255499999999995</v>
      </c>
      <c r="N99" s="135">
        <f t="shared" si="4"/>
        <v>0.30312250000000013</v>
      </c>
      <c r="O99" s="135">
        <f t="shared" si="4"/>
        <v>0.29232250000000015</v>
      </c>
      <c r="P99" s="135">
        <f t="shared" si="4"/>
        <v>0.29100999999999971</v>
      </c>
      <c r="Q99">
        <f t="shared" si="4"/>
        <v>0.10622000000000004</v>
      </c>
      <c r="R99">
        <f t="shared" si="4"/>
        <v>1.0293325</v>
      </c>
      <c r="S99">
        <f t="shared" si="4"/>
        <v>0.14200000000000013</v>
      </c>
      <c r="T99">
        <f t="shared" si="4"/>
        <v>1.3084499999999997</v>
      </c>
      <c r="U99">
        <f t="shared" si="4"/>
        <v>0.43615749999999986</v>
      </c>
      <c r="V99">
        <f t="shared" si="4"/>
        <v>0.4360274999999999</v>
      </c>
      <c r="W99">
        <f t="shared" si="4"/>
        <v>1.8582424999999998</v>
      </c>
      <c r="X99">
        <f t="shared" si="4"/>
        <v>0.37163000000000002</v>
      </c>
      <c r="Y99">
        <f t="shared" si="4"/>
        <v>0.56375000000000008</v>
      </c>
      <c r="Z99">
        <f t="shared" si="4"/>
        <v>0.36860499999999996</v>
      </c>
      <c r="AA99">
        <f t="shared" si="4"/>
        <v>0.78369749999999994</v>
      </c>
      <c r="AB99">
        <f t="shared" si="4"/>
        <v>0.39179749999999991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12.625</v>
      </c>
      <c r="C9" s="136">
        <f>'IDT-1 Calculation'!DG9</f>
        <v>7.8220000000000001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-20.446999999999999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22.568000000000001</v>
      </c>
      <c r="C10" s="136">
        <f>'IDT-1 Calculation'!DG10</f>
        <v>13.983000000000001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-36.551000000000002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32.756</v>
      </c>
      <c r="C11" s="136">
        <f>'IDT-1 Calculation'!DG11</f>
        <v>20.295000000000002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-53.051000000000002</v>
      </c>
      <c r="G11" s="141">
        <f t="shared" si="0"/>
        <v>0</v>
      </c>
    </row>
    <row r="12" spans="1:7">
      <c r="A12" s="140" t="s">
        <v>54</v>
      </c>
      <c r="B12" s="136">
        <f>'IDT-1 Calculation'!DF12</f>
        <v>45.454000000000001</v>
      </c>
      <c r="C12" s="136">
        <f>'IDT-1 Calculation'!DG12</f>
        <v>28.163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-73.617000000000004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54.423999999999999</v>
      </c>
      <c r="C13" s="136">
        <f>'IDT-1 Calculation'!DG13</f>
        <v>33.72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-88.144000000000005</v>
      </c>
      <c r="G13" s="141">
        <f t="shared" si="0"/>
        <v>0</v>
      </c>
    </row>
    <row r="14" spans="1:7">
      <c r="A14" s="140" t="s">
        <v>56</v>
      </c>
      <c r="B14" s="136">
        <f>'IDT-1 Calculation'!DF14</f>
        <v>71.376999999999995</v>
      </c>
      <c r="C14" s="136">
        <f>'IDT-1 Calculation'!DG14</f>
        <v>40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-111.377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111.084</v>
      </c>
      <c r="C15" s="136">
        <f>'IDT-1 Calculation'!DG15</f>
        <v>25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-136.084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139.69800000000001</v>
      </c>
      <c r="C16" s="136">
        <f>'IDT-1 Calculation'!DG16</f>
        <v>10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-149.69800000000001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165.29599999999999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-165.29599999999999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178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-178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150</v>
      </c>
      <c r="C19" s="136">
        <f>'IDT-1 Calculation'!DG19</f>
        <v>-20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-130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107</v>
      </c>
      <c r="C20" s="136">
        <f>'IDT-1 Calculation'!DG20</f>
        <v>-40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-67</v>
      </c>
      <c r="G20" s="141">
        <f t="shared" si="0"/>
        <v>0</v>
      </c>
    </row>
    <row r="21" spans="1:7">
      <c r="A21" s="140" t="s">
        <v>63</v>
      </c>
      <c r="B21" s="136">
        <f>'IDT-1 Calculation'!DF21</f>
        <v>81</v>
      </c>
      <c r="C21" s="136">
        <f>'IDT-1 Calculation'!DG21</f>
        <v>-34.292000000000002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-46.707999999999998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56</v>
      </c>
      <c r="C22" s="136">
        <f>'IDT-1 Calculation'!DG22</f>
        <v>-23.707999999999998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-32.292000000000002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30</v>
      </c>
      <c r="C23" s="136">
        <f>'IDT-1 Calculation'!DG23</f>
        <v>-12.701000000000001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-17.298999999999999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54</v>
      </c>
      <c r="C27" s="136">
        <f>'IDT-1 Calculation'!DG27</f>
        <v>-22.861999999999998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-31.138000000000002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20</v>
      </c>
      <c r="C28" s="136">
        <f>'IDT-1 Calculation'!DG28</f>
        <v>-8.4670000000000005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-11.532999999999999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12</v>
      </c>
      <c r="C46" s="136">
        <f>'IDT-1 Calculation'!DG46</f>
        <v>-5.08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-6.92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34</v>
      </c>
      <c r="C47" s="136">
        <f>'IDT-1 Calculation'!DG47</f>
        <v>-14.394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-19.606000000000002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58</v>
      </c>
      <c r="C48" s="136">
        <f>'IDT-1 Calculation'!DG48</f>
        <v>-24.555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-33.445</v>
      </c>
      <c r="G48" s="141">
        <f t="shared" si="0"/>
        <v>0</v>
      </c>
    </row>
    <row r="49" spans="1:7">
      <c r="A49" s="140" t="s">
        <v>91</v>
      </c>
      <c r="B49" s="136">
        <f>'IDT-1 Calculation'!DF49</f>
        <v>64</v>
      </c>
      <c r="C49" s="136">
        <f>'IDT-1 Calculation'!DG49</f>
        <v>-27.094999999999999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-36.905000000000001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74</v>
      </c>
      <c r="C50" s="136">
        <f>'IDT-1 Calculation'!DG50</f>
        <v>-31.329000000000001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-42.670999999999999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72</v>
      </c>
      <c r="C51" s="136">
        <f>'IDT-1 Calculation'!DG51</f>
        <v>-30.481999999999999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-41.518000000000001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80</v>
      </c>
      <c r="C52" s="136">
        <f>'IDT-1 Calculation'!DG52</f>
        <v>-33.869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-46.131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118</v>
      </c>
      <c r="C53" s="136">
        <f>'IDT-1 Calculation'!DG53</f>
        <v>-49.957000000000001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-68.043000000000006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106</v>
      </c>
      <c r="C54" s="136">
        <f>'IDT-1 Calculation'!DG54</f>
        <v>-44.875999999999998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-61.124000000000002</v>
      </c>
      <c r="G54" s="141">
        <f t="shared" si="0"/>
        <v>0</v>
      </c>
    </row>
    <row r="55" spans="1:7">
      <c r="A55" s="140" t="s">
        <v>97</v>
      </c>
      <c r="B55" s="136">
        <f>'IDT-1 Calculation'!DF55</f>
        <v>89</v>
      </c>
      <c r="C55" s="136">
        <f>'IDT-1 Calculation'!DG55</f>
        <v>-37.679000000000002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-51.320999999999998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82</v>
      </c>
      <c r="C56" s="136">
        <f>'IDT-1 Calculation'!DG56</f>
        <v>-34.716000000000001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-47.283999999999999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131</v>
      </c>
      <c r="C57" s="136">
        <f>'IDT-1 Calculation'!DG57</f>
        <v>-55.460999999999999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-75.539000000000001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176</v>
      </c>
      <c r="C58" s="136">
        <f>'IDT-1 Calculation'!DG58</f>
        <v>-40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-136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196</v>
      </c>
      <c r="C59" s="136">
        <f>'IDT-1 Calculation'!DG59</f>
        <v>-25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-171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145.61199999999999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-145.61199999999999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96.027000000000001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-96.027000000000001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54.587000000000003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-54.587000000000003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28.468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-28.468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19.652000000000001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-19.652000000000001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5.0209999999999999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-5.0209999999999999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18.552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-18.552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49.287999999999997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-49.287999999999997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69.739999999999995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-69.739999999999995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85.33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-85.33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102.464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-102.464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126.566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-126.566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128.56899999999999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-128.56899999999999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140.73699999999999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-140.73699999999999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144.63499999999999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-144.63499999999999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149.559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-149.559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143.65899999999999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-143.65899999999999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144.339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-144.339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145.72999999999999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-145.72999999999999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151.29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-151.29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155.41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-155.41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124.855</v>
      </c>
      <c r="C86" s="136">
        <f>'IDT-1 Calculation'!DG86</f>
        <v>20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-144.85500000000002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89.954999999999998</v>
      </c>
      <c r="C87" s="136">
        <f>'IDT-1 Calculation'!DG87</f>
        <v>30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-119.955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60.145000000000003</v>
      </c>
      <c r="C88" s="136">
        <f>'IDT-1 Calculation'!DG88</f>
        <v>37.265000000000001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-97.41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38.145000000000003</v>
      </c>
      <c r="C89" s="136">
        <f>'IDT-1 Calculation'!DG89</f>
        <v>23.635000000000002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-61.78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14.868</v>
      </c>
      <c r="C90" s="136">
        <f>'IDT-1 Calculation'!DG90</f>
        <v>9.2119999999999997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-24.08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0.22900000000000001</v>
      </c>
      <c r="C91" s="136">
        <f>'IDT-1 Calculation'!DG91</f>
        <v>0.14199999999999999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-0.371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1.2641785000000001</v>
      </c>
      <c r="C99" s="152">
        <f>SUM(C3:C98)/4000</f>
        <v>-7.9321500000000017E-2</v>
      </c>
      <c r="D99" s="152">
        <f>SUM(D3:D98)/4000</f>
        <v>0</v>
      </c>
      <c r="E99" s="152">
        <f>SUM(E3:E98)/4000</f>
        <v>0</v>
      </c>
      <c r="F99" s="152">
        <f>SUM(F3:F98)/4000</f>
        <v>-1.184857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512.34578758511191</v>
      </c>
      <c r="L3">
        <v>11.002912665262759</v>
      </c>
      <c r="M3">
        <v>31.185661764705888</v>
      </c>
      <c r="N3">
        <v>51.88523244615655</v>
      </c>
      <c r="O3">
        <v>73.291376850225802</v>
      </c>
      <c r="P3">
        <v>24.677136822925291</v>
      </c>
      <c r="Q3">
        <v>4.6439177277179233</v>
      </c>
      <c r="R3">
        <v>18.620626853658539</v>
      </c>
      <c r="S3">
        <v>11.592203017241378</v>
      </c>
      <c r="T3">
        <v>0</v>
      </c>
      <c r="U3">
        <v>60.071621897661124</v>
      </c>
      <c r="V3">
        <v>5.1212954747116237</v>
      </c>
      <c r="W3">
        <v>20.377136069518713</v>
      </c>
      <c r="X3">
        <v>64.786917936207502</v>
      </c>
      <c r="Y3">
        <v>0</v>
      </c>
      <c r="Z3">
        <v>2.8784289599999999</v>
      </c>
      <c r="AA3">
        <v>12.317364000000001</v>
      </c>
      <c r="AB3">
        <v>11.533435920000001</v>
      </c>
      <c r="AC3">
        <v>8.5010146560000006</v>
      </c>
      <c r="AD3">
        <v>12.009792239999998</v>
      </c>
      <c r="AE3">
        <v>20.004022800000001</v>
      </c>
      <c r="AF3">
        <v>12.303000000000001</v>
      </c>
      <c r="AG3">
        <v>10.88296272</v>
      </c>
      <c r="AH3">
        <v>51.366416399999999</v>
      </c>
      <c r="AI3">
        <v>0</v>
      </c>
      <c r="AJ3">
        <v>0</v>
      </c>
      <c r="AK3">
        <v>22.574700000000004</v>
      </c>
      <c r="AL3">
        <v>59.816099999999992</v>
      </c>
      <c r="AM3">
        <v>4.6368595428571426</v>
      </c>
      <c r="AN3">
        <v>0</v>
      </c>
      <c r="AO3">
        <v>2.8020081600000006</v>
      </c>
      <c r="AP3">
        <v>1.3502764799999998</v>
      </c>
      <c r="AQ3">
        <v>12.052920000000002</v>
      </c>
      <c r="AR3">
        <v>21.819455999999999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38.642488984989797</v>
      </c>
      <c r="BB3">
        <f>SUM(B3:AZ3)-BA3</f>
        <v>1132.3420672689722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512.34578758511191</v>
      </c>
      <c r="L4">
        <v>11.002912665262759</v>
      </c>
      <c r="M4">
        <v>31.185661764705888</v>
      </c>
      <c r="N4">
        <v>51.88523244615655</v>
      </c>
      <c r="O4">
        <v>73.291376850225802</v>
      </c>
      <c r="P4">
        <v>24.677136822925291</v>
      </c>
      <c r="Q4">
        <v>4.6439177277179233</v>
      </c>
      <c r="R4">
        <v>18.620626853658539</v>
      </c>
      <c r="S4">
        <v>11.592203017241378</v>
      </c>
      <c r="T4">
        <v>0</v>
      </c>
      <c r="U4">
        <v>60.071621897661124</v>
      </c>
      <c r="V4">
        <v>5.1212954747116237</v>
      </c>
      <c r="W4">
        <v>20.377136069518713</v>
      </c>
      <c r="X4">
        <v>64.786917936207502</v>
      </c>
      <c r="Y4">
        <v>0</v>
      </c>
      <c r="Z4">
        <v>2.8784289599999999</v>
      </c>
      <c r="AA4">
        <v>9.7844975999999999</v>
      </c>
      <c r="AB4">
        <v>11.533435920000001</v>
      </c>
      <c r="AC4">
        <v>8.5010146560000006</v>
      </c>
      <c r="AD4">
        <v>12.009792239999998</v>
      </c>
      <c r="AE4">
        <v>20.004022800000001</v>
      </c>
      <c r="AF4">
        <v>12.303000000000001</v>
      </c>
      <c r="AG4">
        <v>10.88296272</v>
      </c>
      <c r="AH4">
        <v>41.093133119999997</v>
      </c>
      <c r="AI4">
        <v>0</v>
      </c>
      <c r="AJ4">
        <v>0</v>
      </c>
      <c r="AK4">
        <v>22.574700000000004</v>
      </c>
      <c r="AL4">
        <v>59.816099999999992</v>
      </c>
      <c r="AM4">
        <v>4.6368595428571426</v>
      </c>
      <c r="AN4">
        <v>0</v>
      </c>
      <c r="AO4">
        <v>2.8020081600000006</v>
      </c>
      <c r="AP4">
        <v>1.3502764799999998</v>
      </c>
      <c r="AQ4">
        <v>12.052920000000002</v>
      </c>
      <c r="AR4">
        <v>21.819455999999999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38.219886352989803</v>
      </c>
      <c r="BB4">
        <f t="shared" ref="BB4:BB67" si="0">SUM(B4:AZ4)-BA4</f>
        <v>1119.9585202209723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512.34578758511191</v>
      </c>
      <c r="L5">
        <v>11.002912665262759</v>
      </c>
      <c r="M5">
        <v>31.185661764705888</v>
      </c>
      <c r="N5">
        <v>51.88523244615655</v>
      </c>
      <c r="O5">
        <v>73.291376850225802</v>
      </c>
      <c r="P5">
        <v>24.677136822925291</v>
      </c>
      <c r="Q5">
        <v>4.6439177277179233</v>
      </c>
      <c r="R5">
        <v>18.620626853658539</v>
      </c>
      <c r="S5">
        <v>11.592203017241378</v>
      </c>
      <c r="T5">
        <v>0</v>
      </c>
      <c r="U5">
        <v>60.071621897661124</v>
      </c>
      <c r="V5">
        <v>5.1212954747116237</v>
      </c>
      <c r="W5">
        <v>20.377136069518713</v>
      </c>
      <c r="X5">
        <v>64.786917936207502</v>
      </c>
      <c r="Y5">
        <v>0</v>
      </c>
      <c r="Z5">
        <v>2.8784289599999999</v>
      </c>
      <c r="AA5">
        <v>6.1704789120000001</v>
      </c>
      <c r="AB5">
        <v>11.533435920000001</v>
      </c>
      <c r="AC5">
        <v>8.5010146560000006</v>
      </c>
      <c r="AD5">
        <v>12.009792239999998</v>
      </c>
      <c r="AE5">
        <v>20.004022800000001</v>
      </c>
      <c r="AF5">
        <v>12.303000000000001</v>
      </c>
      <c r="AG5">
        <v>10.88296272</v>
      </c>
      <c r="AH5">
        <v>30.819849840000003</v>
      </c>
      <c r="AI5">
        <v>0</v>
      </c>
      <c r="AJ5">
        <v>0</v>
      </c>
      <c r="AK5">
        <v>22.574700000000004</v>
      </c>
      <c r="AL5">
        <v>59.816099999999992</v>
      </c>
      <c r="AM5">
        <v>4.6368595428571426</v>
      </c>
      <c r="AN5">
        <v>0</v>
      </c>
      <c r="AO5">
        <v>2.7116207999999999</v>
      </c>
      <c r="AP5">
        <v>1.3502764799999998</v>
      </c>
      <c r="AQ5">
        <v>12.052920000000002</v>
      </c>
      <c r="AR5">
        <v>21.819455999999999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37.758622701789804</v>
      </c>
      <c r="BB5">
        <f t="shared" si="0"/>
        <v>1106.4420945441723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512.34578758511191</v>
      </c>
      <c r="L6">
        <v>11.002912665262759</v>
      </c>
      <c r="M6">
        <v>31.185661764705888</v>
      </c>
      <c r="N6">
        <v>51.88523244615655</v>
      </c>
      <c r="O6">
        <v>73.291376850225802</v>
      </c>
      <c r="P6">
        <v>24.677136822925291</v>
      </c>
      <c r="Q6">
        <v>4.6439177277179233</v>
      </c>
      <c r="R6">
        <v>18.620626853658539</v>
      </c>
      <c r="S6">
        <v>11.592203017241378</v>
      </c>
      <c r="T6">
        <v>0</v>
      </c>
      <c r="U6">
        <v>60.071621897661124</v>
      </c>
      <c r="V6">
        <v>5.1212954747116237</v>
      </c>
      <c r="W6">
        <v>20.377136069518713</v>
      </c>
      <c r="X6">
        <v>64.786917936207502</v>
      </c>
      <c r="Y6">
        <v>0</v>
      </c>
      <c r="Z6">
        <v>2.8784289599999999</v>
      </c>
      <c r="AA6">
        <v>6.1704789120000001</v>
      </c>
      <c r="AB6">
        <v>11.533435920000001</v>
      </c>
      <c r="AC6">
        <v>8.5010146560000006</v>
      </c>
      <c r="AD6">
        <v>12.009792239999998</v>
      </c>
      <c r="AE6">
        <v>20.004022800000001</v>
      </c>
      <c r="AF6">
        <v>12.303000000000001</v>
      </c>
      <c r="AG6">
        <v>10.88296272</v>
      </c>
      <c r="AH6">
        <v>30.819849840000003</v>
      </c>
      <c r="AI6">
        <v>0</v>
      </c>
      <c r="AJ6">
        <v>0</v>
      </c>
      <c r="AK6">
        <v>22.574700000000004</v>
      </c>
      <c r="AL6">
        <v>59.816099999999992</v>
      </c>
      <c r="AM6">
        <v>4.6368595428571426</v>
      </c>
      <c r="AN6">
        <v>0</v>
      </c>
      <c r="AO6">
        <v>2.7116207999999999</v>
      </c>
      <c r="AP6">
        <v>1.3502764799999998</v>
      </c>
      <c r="AQ6">
        <v>12.052920000000002</v>
      </c>
      <c r="AR6">
        <v>21.819455999999999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37.758622701789804</v>
      </c>
      <c r="BB6">
        <f t="shared" si="0"/>
        <v>1106.4420945441723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512.34578758511191</v>
      </c>
      <c r="L7">
        <v>11.002912665262759</v>
      </c>
      <c r="M7">
        <v>31.185661764705888</v>
      </c>
      <c r="N7">
        <v>51.88523244615655</v>
      </c>
      <c r="O7">
        <v>73.291376850225802</v>
      </c>
      <c r="P7">
        <v>24.677136822925291</v>
      </c>
      <c r="Q7">
        <v>4.6439177277179233</v>
      </c>
      <c r="R7">
        <v>18.620626853658539</v>
      </c>
      <c r="S7">
        <v>11.592203017241378</v>
      </c>
      <c r="T7">
        <v>0</v>
      </c>
      <c r="U7">
        <v>60.071621897661124</v>
      </c>
      <c r="V7">
        <v>5.1212954747116237</v>
      </c>
      <c r="W7">
        <v>20.377136069518713</v>
      </c>
      <c r="X7">
        <v>64.786917936207502</v>
      </c>
      <c r="Y7">
        <v>0</v>
      </c>
      <c r="Z7">
        <v>2.8784289599999999</v>
      </c>
      <c r="AA7">
        <v>6.1704789120000001</v>
      </c>
      <c r="AB7">
        <v>11.533435920000001</v>
      </c>
      <c r="AC7">
        <v>8.5010146560000006</v>
      </c>
      <c r="AD7">
        <v>12.009792239999998</v>
      </c>
      <c r="AE7">
        <v>20.004022800000001</v>
      </c>
      <c r="AF7">
        <v>6.1515000000000004</v>
      </c>
      <c r="AG7">
        <v>10.88296272</v>
      </c>
      <c r="AH7">
        <v>30.819849840000003</v>
      </c>
      <c r="AI7">
        <v>0</v>
      </c>
      <c r="AJ7">
        <v>0</v>
      </c>
      <c r="AK7">
        <v>22.574700000000004</v>
      </c>
      <c r="AL7">
        <v>59.816099999999992</v>
      </c>
      <c r="AM7">
        <v>4.0982344444444445</v>
      </c>
      <c r="AN7">
        <v>0</v>
      </c>
      <c r="AO7">
        <v>2.7116207999999999</v>
      </c>
      <c r="AP7">
        <v>1.3502764799999998</v>
      </c>
      <c r="AQ7">
        <v>12.052920000000002</v>
      </c>
      <c r="AR7">
        <v>21.819455999999999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37.520535696037413</v>
      </c>
      <c r="BB7">
        <f t="shared" si="0"/>
        <v>1099.4654158011122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512.34578758511191</v>
      </c>
      <c r="L8">
        <v>11.002912665262759</v>
      </c>
      <c r="M8">
        <v>31.185661764705888</v>
      </c>
      <c r="N8">
        <v>51.88523244615655</v>
      </c>
      <c r="O8">
        <v>73.291376850225802</v>
      </c>
      <c r="P8">
        <v>24.677136822925291</v>
      </c>
      <c r="Q8">
        <v>4.6439177277179233</v>
      </c>
      <c r="R8">
        <v>18.620626853658539</v>
      </c>
      <c r="S8">
        <v>11.592203017241378</v>
      </c>
      <c r="T8">
        <v>0</v>
      </c>
      <c r="U8">
        <v>60.071621897661124</v>
      </c>
      <c r="V8">
        <v>5.1212954747116237</v>
      </c>
      <c r="W8">
        <v>20.377136069518713</v>
      </c>
      <c r="X8">
        <v>64.786917936207502</v>
      </c>
      <c r="Y8">
        <v>0</v>
      </c>
      <c r="Z8">
        <v>2.8784289599999999</v>
      </c>
      <c r="AA8">
        <v>6.1704789120000001</v>
      </c>
      <c r="AB8">
        <v>11.533435920000001</v>
      </c>
      <c r="AC8">
        <v>8.5010146560000006</v>
      </c>
      <c r="AD8">
        <v>12.009792239999998</v>
      </c>
      <c r="AE8">
        <v>20.004022800000001</v>
      </c>
      <c r="AF8">
        <v>6.1515000000000004</v>
      </c>
      <c r="AG8">
        <v>10.88296272</v>
      </c>
      <c r="AH8">
        <v>30.819849840000003</v>
      </c>
      <c r="AI8">
        <v>0</v>
      </c>
      <c r="AJ8">
        <v>0</v>
      </c>
      <c r="AK8">
        <v>22.574700000000004</v>
      </c>
      <c r="AL8">
        <v>59.816099999999992</v>
      </c>
      <c r="AM8">
        <v>4.0982344444444445</v>
      </c>
      <c r="AN8">
        <v>0</v>
      </c>
      <c r="AO8">
        <v>2.7116207999999999</v>
      </c>
      <c r="AP8">
        <v>1.3502764799999998</v>
      </c>
      <c r="AQ8">
        <v>12.052920000000002</v>
      </c>
      <c r="AR8">
        <v>21.819455999999999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37.520535696037413</v>
      </c>
      <c r="BB8">
        <f t="shared" si="0"/>
        <v>1099.4654158011122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512.34578758511191</v>
      </c>
      <c r="L9">
        <v>11.002912665262759</v>
      </c>
      <c r="M9">
        <v>31.185661764705888</v>
      </c>
      <c r="N9">
        <v>51.88523244615655</v>
      </c>
      <c r="O9">
        <v>73.291376850225802</v>
      </c>
      <c r="P9">
        <v>24.677136822925291</v>
      </c>
      <c r="Q9">
        <v>4.6439177277179233</v>
      </c>
      <c r="R9">
        <v>18.620626853658539</v>
      </c>
      <c r="S9">
        <v>11.592203017241378</v>
      </c>
      <c r="T9">
        <v>0</v>
      </c>
      <c r="U9">
        <v>60.071621897661124</v>
      </c>
      <c r="V9">
        <v>5.1212954747116237</v>
      </c>
      <c r="W9">
        <v>20.377136069518713</v>
      </c>
      <c r="X9">
        <v>64.786917936207502</v>
      </c>
      <c r="Y9">
        <v>0</v>
      </c>
      <c r="Z9">
        <v>2.8784289599999999</v>
      </c>
      <c r="AA9">
        <v>6.1704789120000001</v>
      </c>
      <c r="AB9">
        <v>11.533435920000001</v>
      </c>
      <c r="AC9">
        <v>8.5010146560000006</v>
      </c>
      <c r="AD9">
        <v>12.009792239999998</v>
      </c>
      <c r="AE9">
        <v>20.849263199999999</v>
      </c>
      <c r="AF9">
        <v>6.1515000000000004</v>
      </c>
      <c r="AG9">
        <v>10.88296272</v>
      </c>
      <c r="AH9">
        <v>30.819849840000003</v>
      </c>
      <c r="AI9">
        <v>0</v>
      </c>
      <c r="AJ9">
        <v>0</v>
      </c>
      <c r="AK9">
        <v>22.574700000000004</v>
      </c>
      <c r="AL9">
        <v>59.816099999999992</v>
      </c>
      <c r="AM9">
        <v>4.0982344444444445</v>
      </c>
      <c r="AN9">
        <v>0</v>
      </c>
      <c r="AO9">
        <v>3.6929692800000002</v>
      </c>
      <c r="AP9">
        <v>1.3502764799999998</v>
      </c>
      <c r="AQ9">
        <v>12.052920000000002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37.580813260837417</v>
      </c>
      <c r="BB9">
        <f t="shared" si="0"/>
        <v>1101.231727116312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512.34578758511191</v>
      </c>
      <c r="L10">
        <v>11.002912665262759</v>
      </c>
      <c r="M10">
        <v>31.185661764705888</v>
      </c>
      <c r="N10">
        <v>51.88523244615655</v>
      </c>
      <c r="O10">
        <v>73.291376850225802</v>
      </c>
      <c r="P10">
        <v>24.677136822925291</v>
      </c>
      <c r="Q10">
        <v>4.6439177277179233</v>
      </c>
      <c r="R10">
        <v>18.620626853658539</v>
      </c>
      <c r="S10">
        <v>11.592203017241378</v>
      </c>
      <c r="T10">
        <v>0</v>
      </c>
      <c r="U10">
        <v>60.071621897661124</v>
      </c>
      <c r="V10">
        <v>5.1212954747116237</v>
      </c>
      <c r="W10">
        <v>20.377136069518713</v>
      </c>
      <c r="X10">
        <v>64.786917936207502</v>
      </c>
      <c r="Y10">
        <v>0</v>
      </c>
      <c r="Z10">
        <v>2.8784289599999999</v>
      </c>
      <c r="AA10">
        <v>6.1704789120000001</v>
      </c>
      <c r="AB10">
        <v>11.533435920000001</v>
      </c>
      <c r="AC10">
        <v>8.5010146560000006</v>
      </c>
      <c r="AD10">
        <v>12.009792239999998</v>
      </c>
      <c r="AE10">
        <v>20.849263199999999</v>
      </c>
      <c r="AF10">
        <v>6.1515000000000004</v>
      </c>
      <c r="AG10">
        <v>10.88296272</v>
      </c>
      <c r="AH10">
        <v>30.819849840000003</v>
      </c>
      <c r="AI10">
        <v>0</v>
      </c>
      <c r="AJ10">
        <v>0</v>
      </c>
      <c r="AK10">
        <v>22.574700000000004</v>
      </c>
      <c r="AL10">
        <v>59.816099999999992</v>
      </c>
      <c r="AM10">
        <v>4.0982344444444445</v>
      </c>
      <c r="AN10">
        <v>0</v>
      </c>
      <c r="AO10">
        <v>3.6929692800000002</v>
      </c>
      <c r="AP10">
        <v>1.3502764799999998</v>
      </c>
      <c r="AQ10">
        <v>12.052920000000002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37.580813260837417</v>
      </c>
      <c r="BB10">
        <f t="shared" si="0"/>
        <v>1101.231727116312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512.34578758511191</v>
      </c>
      <c r="L11">
        <v>11.002912665262759</v>
      </c>
      <c r="M11">
        <v>31.185661764705888</v>
      </c>
      <c r="N11">
        <v>51.88523244615655</v>
      </c>
      <c r="O11">
        <v>73.291376850225802</v>
      </c>
      <c r="P11">
        <v>24.677136822925291</v>
      </c>
      <c r="Q11">
        <v>4.6439177277179233</v>
      </c>
      <c r="R11">
        <v>18.620626853658539</v>
      </c>
      <c r="S11">
        <v>11.592203017241378</v>
      </c>
      <c r="T11">
        <v>0</v>
      </c>
      <c r="U11">
        <v>60.071621897661124</v>
      </c>
      <c r="V11">
        <v>5.1212954747116237</v>
      </c>
      <c r="W11">
        <v>20.377136069518713</v>
      </c>
      <c r="X11">
        <v>64.786917936207502</v>
      </c>
      <c r="Y11">
        <v>0</v>
      </c>
      <c r="Z11">
        <v>2.8784289599999999</v>
      </c>
      <c r="AA11">
        <v>6.1704789120000001</v>
      </c>
      <c r="AB11">
        <v>5.7374452800000011</v>
      </c>
      <c r="AC11">
        <v>4.2505073280000003</v>
      </c>
      <c r="AD11">
        <v>8.0065281600000002</v>
      </c>
      <c r="AE11">
        <v>20.004022800000001</v>
      </c>
      <c r="AF11">
        <v>6.1515000000000004</v>
      </c>
      <c r="AG11">
        <v>10.88296272</v>
      </c>
      <c r="AH11">
        <v>20.546566559999999</v>
      </c>
      <c r="AI11">
        <v>0</v>
      </c>
      <c r="AJ11">
        <v>0</v>
      </c>
      <c r="AK11">
        <v>22.574700000000004</v>
      </c>
      <c r="AL11">
        <v>34.675999999999995</v>
      </c>
      <c r="AM11">
        <v>4.0982344444444445</v>
      </c>
      <c r="AN11">
        <v>0</v>
      </c>
      <c r="AO11">
        <v>3.6929692800000002</v>
      </c>
      <c r="AP11">
        <v>1.3502764799999998</v>
      </c>
      <c r="AQ11">
        <v>12.052920000000002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35.920636408837424</v>
      </c>
      <c r="BB11">
        <f t="shared" si="0"/>
        <v>1052.5835182403118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512.34578758511191</v>
      </c>
      <c r="L12">
        <v>11.002912665262759</v>
      </c>
      <c r="M12">
        <v>31.185661764705888</v>
      </c>
      <c r="N12">
        <v>51.88523244615655</v>
      </c>
      <c r="O12">
        <v>73.291376850225802</v>
      </c>
      <c r="P12">
        <v>24.677136822925291</v>
      </c>
      <c r="Q12">
        <v>4.6439177277179233</v>
      </c>
      <c r="R12">
        <v>18.620626853658539</v>
      </c>
      <c r="S12">
        <v>11.592203017241378</v>
      </c>
      <c r="T12">
        <v>0</v>
      </c>
      <c r="U12">
        <v>60.071621897661124</v>
      </c>
      <c r="V12">
        <v>5.1212954747116237</v>
      </c>
      <c r="W12">
        <v>20.377136069518713</v>
      </c>
      <c r="X12">
        <v>64.786917936207502</v>
      </c>
      <c r="Y12">
        <v>0</v>
      </c>
      <c r="Z12">
        <v>2.8784289599999999</v>
      </c>
      <c r="AA12">
        <v>6.1704789120000001</v>
      </c>
      <c r="AB12">
        <v>5.7374452800000011</v>
      </c>
      <c r="AC12">
        <v>4.2505073280000003</v>
      </c>
      <c r="AD12">
        <v>8.0065281600000002</v>
      </c>
      <c r="AE12">
        <v>20.004022800000001</v>
      </c>
      <c r="AF12">
        <v>6.1515000000000004</v>
      </c>
      <c r="AG12">
        <v>10.88296272</v>
      </c>
      <c r="AH12">
        <v>20.546566559999999</v>
      </c>
      <c r="AI12">
        <v>0</v>
      </c>
      <c r="AJ12">
        <v>0</v>
      </c>
      <c r="AK12">
        <v>22.574700000000004</v>
      </c>
      <c r="AL12">
        <v>34.675999999999995</v>
      </c>
      <c r="AM12">
        <v>4.0982344444444445</v>
      </c>
      <c r="AN12">
        <v>0</v>
      </c>
      <c r="AO12">
        <v>3.6929692800000002</v>
      </c>
      <c r="AP12">
        <v>1.3502764799999998</v>
      </c>
      <c r="AQ12">
        <v>12.052920000000002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35.920636408837424</v>
      </c>
      <c r="BB12">
        <f t="shared" si="0"/>
        <v>1052.5835182403118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512.34578758511191</v>
      </c>
      <c r="L13">
        <v>11.002912665262759</v>
      </c>
      <c r="M13">
        <v>31.185661764705888</v>
      </c>
      <c r="N13">
        <v>51.88523244615655</v>
      </c>
      <c r="O13">
        <v>73.291376850225802</v>
      </c>
      <c r="P13">
        <v>24.677136822925291</v>
      </c>
      <c r="Q13">
        <v>4.6439177277179233</v>
      </c>
      <c r="R13">
        <v>18.620626853658539</v>
      </c>
      <c r="S13">
        <v>11.592203017241378</v>
      </c>
      <c r="T13">
        <v>0</v>
      </c>
      <c r="U13">
        <v>60.071621897661124</v>
      </c>
      <c r="V13">
        <v>5.1212954747116237</v>
      </c>
      <c r="W13">
        <v>20.377136069518713</v>
      </c>
      <c r="X13">
        <v>64.786917936207502</v>
      </c>
      <c r="Y13">
        <v>0</v>
      </c>
      <c r="Z13">
        <v>2.8784289599999999</v>
      </c>
      <c r="AA13">
        <v>6.1704789120000001</v>
      </c>
      <c r="AB13">
        <v>5.7374452800000011</v>
      </c>
      <c r="AC13">
        <v>4.2505073280000003</v>
      </c>
      <c r="AD13">
        <v>8.0065281600000002</v>
      </c>
      <c r="AE13">
        <v>20.004022800000001</v>
      </c>
      <c r="AF13">
        <v>6.1515000000000004</v>
      </c>
      <c r="AG13">
        <v>10.88296272</v>
      </c>
      <c r="AH13">
        <v>20.546566559999999</v>
      </c>
      <c r="AI13">
        <v>0</v>
      </c>
      <c r="AJ13">
        <v>0</v>
      </c>
      <c r="AK13">
        <v>22.574700000000004</v>
      </c>
      <c r="AL13">
        <v>26.006999999999994</v>
      </c>
      <c r="AM13">
        <v>4.0982344444444445</v>
      </c>
      <c r="AN13">
        <v>0</v>
      </c>
      <c r="AO13">
        <v>3.6929692800000002</v>
      </c>
      <c r="AP13">
        <v>1.3502764799999998</v>
      </c>
      <c r="AQ13">
        <v>5.8517800000000006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35.429921788837419</v>
      </c>
      <c r="BB13">
        <f t="shared" si="0"/>
        <v>1038.2040928603119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512.34578758511191</v>
      </c>
      <c r="L14">
        <v>11.002912665262759</v>
      </c>
      <c r="M14">
        <v>31.185661764705888</v>
      </c>
      <c r="N14">
        <v>51.88523244615655</v>
      </c>
      <c r="O14">
        <v>73.291376850225802</v>
      </c>
      <c r="P14">
        <v>24.677136822925291</v>
      </c>
      <c r="Q14">
        <v>4.6439177277179233</v>
      </c>
      <c r="R14">
        <v>18.620626853658539</v>
      </c>
      <c r="S14">
        <v>11.592203017241378</v>
      </c>
      <c r="T14">
        <v>0</v>
      </c>
      <c r="U14">
        <v>60.071621897661124</v>
      </c>
      <c r="V14">
        <v>5.1212954747116237</v>
      </c>
      <c r="W14">
        <v>20.377136069518713</v>
      </c>
      <c r="X14">
        <v>64.786917936207502</v>
      </c>
      <c r="Y14">
        <v>0</v>
      </c>
      <c r="Z14">
        <v>2.8784289599999999</v>
      </c>
      <c r="AA14">
        <v>6.1704789120000001</v>
      </c>
      <c r="AB14">
        <v>5.7374452800000011</v>
      </c>
      <c r="AC14">
        <v>4.2505073280000003</v>
      </c>
      <c r="AD14">
        <v>8.0065281600000002</v>
      </c>
      <c r="AE14">
        <v>20.004022800000001</v>
      </c>
      <c r="AF14">
        <v>6.1515000000000004</v>
      </c>
      <c r="AG14">
        <v>10.88296272</v>
      </c>
      <c r="AH14">
        <v>20.546566559999999</v>
      </c>
      <c r="AI14">
        <v>0</v>
      </c>
      <c r="AJ14">
        <v>0</v>
      </c>
      <c r="AK14">
        <v>22.574700000000004</v>
      </c>
      <c r="AL14">
        <v>26.006999999999994</v>
      </c>
      <c r="AM14">
        <v>4.0982344444444445</v>
      </c>
      <c r="AN14">
        <v>0</v>
      </c>
      <c r="AO14">
        <v>3.6929692800000002</v>
      </c>
      <c r="AP14">
        <v>1.3502764799999998</v>
      </c>
      <c r="AQ14">
        <v>0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35.236813048837419</v>
      </c>
      <c r="BB14">
        <f t="shared" si="0"/>
        <v>1032.545421600312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512.34578758511191</v>
      </c>
      <c r="L15">
        <v>11.002912665262759</v>
      </c>
      <c r="M15">
        <v>31.185661764705888</v>
      </c>
      <c r="N15">
        <v>51.88523244615655</v>
      </c>
      <c r="O15">
        <v>73.291376850225802</v>
      </c>
      <c r="P15">
        <v>24.677136822925291</v>
      </c>
      <c r="Q15">
        <v>4.6439177277179233</v>
      </c>
      <c r="R15">
        <v>18.620626853658539</v>
      </c>
      <c r="S15">
        <v>11.592203017241378</v>
      </c>
      <c r="T15">
        <v>0</v>
      </c>
      <c r="U15">
        <v>60.071621897661124</v>
      </c>
      <c r="V15">
        <v>5.1212954747116237</v>
      </c>
      <c r="W15">
        <v>20.377136069518713</v>
      </c>
      <c r="X15">
        <v>64.786917936207502</v>
      </c>
      <c r="Y15">
        <v>0</v>
      </c>
      <c r="Z15">
        <v>2.8784289599999999</v>
      </c>
      <c r="AA15">
        <v>6.1704789120000001</v>
      </c>
      <c r="AB15">
        <v>5.7374452800000011</v>
      </c>
      <c r="AC15">
        <v>4.2505073280000003</v>
      </c>
      <c r="AD15">
        <v>8.0065281600000002</v>
      </c>
      <c r="AE15">
        <v>21.712535395200003</v>
      </c>
      <c r="AF15">
        <v>6.1515000000000004</v>
      </c>
      <c r="AG15">
        <v>10.88296272</v>
      </c>
      <c r="AH15">
        <v>20.546566559999999</v>
      </c>
      <c r="AI15">
        <v>0</v>
      </c>
      <c r="AJ15">
        <v>0</v>
      </c>
      <c r="AK15">
        <v>22.574700000000004</v>
      </c>
      <c r="AL15">
        <v>26.006999999999994</v>
      </c>
      <c r="AM15">
        <v>4.0982344444444445</v>
      </c>
      <c r="AN15">
        <v>0</v>
      </c>
      <c r="AO15">
        <v>3.6929692800000002</v>
      </c>
      <c r="AP15">
        <v>3.6007372799999997</v>
      </c>
      <c r="AQ15">
        <v>0</v>
      </c>
      <c r="AR15">
        <v>23.516524799999999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35.423462508037417</v>
      </c>
      <c r="BB15">
        <f t="shared" si="0"/>
        <v>1038.0148143363119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512.34578758511191</v>
      </c>
      <c r="L16">
        <v>11.002912665262759</v>
      </c>
      <c r="M16">
        <v>31.185661764705888</v>
      </c>
      <c r="N16">
        <v>51.88523244615655</v>
      </c>
      <c r="O16">
        <v>73.291376850225802</v>
      </c>
      <c r="P16">
        <v>24.677136822925291</v>
      </c>
      <c r="Q16">
        <v>4.6439177277179233</v>
      </c>
      <c r="R16">
        <v>18.620626853658539</v>
      </c>
      <c r="S16">
        <v>11.592203017241378</v>
      </c>
      <c r="T16">
        <v>0</v>
      </c>
      <c r="U16">
        <v>60.071621897661124</v>
      </c>
      <c r="V16">
        <v>5.1212954747116237</v>
      </c>
      <c r="W16">
        <v>20.377136069518713</v>
      </c>
      <c r="X16">
        <v>64.786917936207502</v>
      </c>
      <c r="Y16">
        <v>0</v>
      </c>
      <c r="Z16">
        <v>2.8784289599999999</v>
      </c>
      <c r="AA16">
        <v>6.1704789120000001</v>
      </c>
      <c r="AB16">
        <v>5.7374452800000011</v>
      </c>
      <c r="AC16">
        <v>4.2505073280000003</v>
      </c>
      <c r="AD16">
        <v>8.0065281600000002</v>
      </c>
      <c r="AE16">
        <v>21.712535395200003</v>
      </c>
      <c r="AF16">
        <v>6.1515000000000004</v>
      </c>
      <c r="AG16">
        <v>10.88296272</v>
      </c>
      <c r="AH16">
        <v>20.546566559999999</v>
      </c>
      <c r="AI16">
        <v>0</v>
      </c>
      <c r="AJ16">
        <v>0</v>
      </c>
      <c r="AK16">
        <v>22.574700000000004</v>
      </c>
      <c r="AL16">
        <v>26.006999999999994</v>
      </c>
      <c r="AM16">
        <v>4.0982344444444445</v>
      </c>
      <c r="AN16">
        <v>0</v>
      </c>
      <c r="AO16">
        <v>3.6929692800000002</v>
      </c>
      <c r="AP16">
        <v>3.6007372799999997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35.423462508037417</v>
      </c>
      <c r="BB16">
        <f t="shared" si="0"/>
        <v>1038.0148143363119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512.34578758511191</v>
      </c>
      <c r="L17">
        <v>11.002912665262759</v>
      </c>
      <c r="M17">
        <v>31.185661764705888</v>
      </c>
      <c r="N17">
        <v>51.88523244615655</v>
      </c>
      <c r="O17">
        <v>73.291376850225802</v>
      </c>
      <c r="P17">
        <v>24.677136822925291</v>
      </c>
      <c r="Q17">
        <v>4.6439177277179233</v>
      </c>
      <c r="R17">
        <v>18.620626853658539</v>
      </c>
      <c r="S17">
        <v>11.592203017241378</v>
      </c>
      <c r="T17">
        <v>0</v>
      </c>
      <c r="U17">
        <v>60.071621897661124</v>
      </c>
      <c r="V17">
        <v>5.1212954747116237</v>
      </c>
      <c r="W17">
        <v>20.377136069518713</v>
      </c>
      <c r="X17">
        <v>64.786917936207502</v>
      </c>
      <c r="Y17">
        <v>0</v>
      </c>
      <c r="Z17">
        <v>2.8784289599999999</v>
      </c>
      <c r="AA17">
        <v>6.1704789120000001</v>
      </c>
      <c r="AB17">
        <v>5.7374452800000011</v>
      </c>
      <c r="AC17">
        <v>4.2505073280000003</v>
      </c>
      <c r="AD17">
        <v>8.0065281600000002</v>
      </c>
      <c r="AE17">
        <v>21.712535395200003</v>
      </c>
      <c r="AF17">
        <v>6.1515000000000004</v>
      </c>
      <c r="AG17">
        <v>10.88296272</v>
      </c>
      <c r="AH17">
        <v>20.546566559999999</v>
      </c>
      <c r="AI17">
        <v>0</v>
      </c>
      <c r="AJ17">
        <v>0</v>
      </c>
      <c r="AK17">
        <v>22.574700000000004</v>
      </c>
      <c r="AL17">
        <v>26.006999999999994</v>
      </c>
      <c r="AM17">
        <v>4.0982344444444445</v>
      </c>
      <c r="AN17">
        <v>0</v>
      </c>
      <c r="AO17">
        <v>3.6929692800000002</v>
      </c>
      <c r="AP17">
        <v>1.3502764799999998</v>
      </c>
      <c r="AQ17">
        <v>0</v>
      </c>
      <c r="AR17">
        <v>23.516524799999999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35.349197301637417</v>
      </c>
      <c r="BB17">
        <f t="shared" si="0"/>
        <v>1035.838618742712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512.34578758511191</v>
      </c>
      <c r="L18">
        <v>11.002912665262759</v>
      </c>
      <c r="M18">
        <v>31.185661764705888</v>
      </c>
      <c r="N18">
        <v>51.88523244615655</v>
      </c>
      <c r="O18">
        <v>73.291376850225802</v>
      </c>
      <c r="P18">
        <v>24.677136822925291</v>
      </c>
      <c r="Q18">
        <v>4.6439177277179233</v>
      </c>
      <c r="R18">
        <v>18.620626853658539</v>
      </c>
      <c r="S18">
        <v>11.592203017241378</v>
      </c>
      <c r="T18">
        <v>0</v>
      </c>
      <c r="U18">
        <v>60.071621897661124</v>
      </c>
      <c r="V18">
        <v>5.1212954747116237</v>
      </c>
      <c r="W18">
        <v>20.377136069518713</v>
      </c>
      <c r="X18">
        <v>64.786917936207502</v>
      </c>
      <c r="Y18">
        <v>0</v>
      </c>
      <c r="Z18">
        <v>2.8784289599999999</v>
      </c>
      <c r="AA18">
        <v>6.1704789120000001</v>
      </c>
      <c r="AB18">
        <v>5.7374452800000011</v>
      </c>
      <c r="AC18">
        <v>4.2505073280000003</v>
      </c>
      <c r="AD18">
        <v>8.0065281600000002</v>
      </c>
      <c r="AE18">
        <v>21.712535395200003</v>
      </c>
      <c r="AF18">
        <v>6.1515000000000004</v>
      </c>
      <c r="AG18">
        <v>10.88296272</v>
      </c>
      <c r="AH18">
        <v>20.546566559999999</v>
      </c>
      <c r="AI18">
        <v>0</v>
      </c>
      <c r="AJ18">
        <v>0</v>
      </c>
      <c r="AK18">
        <v>22.574700000000004</v>
      </c>
      <c r="AL18">
        <v>26.006999999999994</v>
      </c>
      <c r="AM18">
        <v>4.0982344444444445</v>
      </c>
      <c r="AN18">
        <v>0</v>
      </c>
      <c r="AO18">
        <v>3.6929692800000002</v>
      </c>
      <c r="AP18">
        <v>1.3502764799999998</v>
      </c>
      <c r="AQ18">
        <v>0</v>
      </c>
      <c r="AR18">
        <v>23.516524799999999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35.349197301637417</v>
      </c>
      <c r="BB18">
        <f t="shared" si="0"/>
        <v>1035.838618742712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512.34578758511191</v>
      </c>
      <c r="L19">
        <v>11.002912665262759</v>
      </c>
      <c r="M19">
        <v>31.185661764705888</v>
      </c>
      <c r="N19">
        <v>51.88523244615655</v>
      </c>
      <c r="O19">
        <v>73.291376850225802</v>
      </c>
      <c r="P19">
        <v>24.677136822925291</v>
      </c>
      <c r="Q19">
        <v>4.6439177277179233</v>
      </c>
      <c r="R19">
        <v>18.620626853658539</v>
      </c>
      <c r="S19">
        <v>11.592203017241378</v>
      </c>
      <c r="T19">
        <v>0</v>
      </c>
      <c r="U19">
        <v>60.071621897661124</v>
      </c>
      <c r="V19">
        <v>5.1212954747116237</v>
      </c>
      <c r="W19">
        <v>20.377136069518713</v>
      </c>
      <c r="X19">
        <v>64.786917936207502</v>
      </c>
      <c r="Y19">
        <v>0</v>
      </c>
      <c r="Z19">
        <v>2.8784289599999999</v>
      </c>
      <c r="AA19">
        <v>6.1704789120000001</v>
      </c>
      <c r="AB19">
        <v>5.7374452800000011</v>
      </c>
      <c r="AC19">
        <v>4.2505073280000003</v>
      </c>
      <c r="AD19">
        <v>8.0065281600000002</v>
      </c>
      <c r="AE19">
        <v>21.712535395200003</v>
      </c>
      <c r="AF19">
        <v>6.1515000000000004</v>
      </c>
      <c r="AG19">
        <v>10.88296272</v>
      </c>
      <c r="AH19">
        <v>30.819849840000003</v>
      </c>
      <c r="AI19">
        <v>0</v>
      </c>
      <c r="AJ19">
        <v>0</v>
      </c>
      <c r="AK19">
        <v>22.574700000000004</v>
      </c>
      <c r="AL19">
        <v>15.604200000000001</v>
      </c>
      <c r="AM19">
        <v>0</v>
      </c>
      <c r="AN19">
        <v>0</v>
      </c>
      <c r="AO19">
        <v>3.6929692800000002</v>
      </c>
      <c r="AP19">
        <v>1.3502764799999998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35.15367837457076</v>
      </c>
      <c r="BB19">
        <f t="shared" si="0"/>
        <v>1030.1093177053342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512.34578758511191</v>
      </c>
      <c r="L20">
        <v>11.002912665262759</v>
      </c>
      <c r="M20">
        <v>31.185661764705888</v>
      </c>
      <c r="N20">
        <v>51.88523244615655</v>
      </c>
      <c r="O20">
        <v>73.291376850225802</v>
      </c>
      <c r="P20">
        <v>24.677136822925291</v>
      </c>
      <c r="Q20">
        <v>4.6439177277179233</v>
      </c>
      <c r="R20">
        <v>18.620626853658539</v>
      </c>
      <c r="S20">
        <v>11.592203017241378</v>
      </c>
      <c r="T20">
        <v>0</v>
      </c>
      <c r="U20">
        <v>60.071621897661124</v>
      </c>
      <c r="V20">
        <v>5.1212954747116237</v>
      </c>
      <c r="W20">
        <v>20.377136069518713</v>
      </c>
      <c r="X20">
        <v>64.786917936207502</v>
      </c>
      <c r="Y20">
        <v>0</v>
      </c>
      <c r="Z20">
        <v>2.8784289599999999</v>
      </c>
      <c r="AA20">
        <v>0</v>
      </c>
      <c r="AB20">
        <v>5.7374452800000011</v>
      </c>
      <c r="AC20">
        <v>8.5010146560000006</v>
      </c>
      <c r="AD20">
        <v>8.0065281600000002</v>
      </c>
      <c r="AE20">
        <v>21.712535395200003</v>
      </c>
      <c r="AF20">
        <v>6.1515000000000004</v>
      </c>
      <c r="AG20">
        <v>10.88296272</v>
      </c>
      <c r="AH20">
        <v>30.819849840000003</v>
      </c>
      <c r="AI20">
        <v>0</v>
      </c>
      <c r="AJ20">
        <v>0</v>
      </c>
      <c r="AK20">
        <v>22.574700000000004</v>
      </c>
      <c r="AL20">
        <v>15.604200000000001</v>
      </c>
      <c r="AM20">
        <v>0</v>
      </c>
      <c r="AN20">
        <v>0</v>
      </c>
      <c r="AO20">
        <v>3.6929692800000002</v>
      </c>
      <c r="AP20">
        <v>1.3502764799999998</v>
      </c>
      <c r="AQ20">
        <v>6.288479999999999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35.29783878337075</v>
      </c>
      <c r="BB20">
        <f t="shared" si="0"/>
        <v>1034.3336657125342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512.34578758511191</v>
      </c>
      <c r="L21">
        <v>11.002912665262759</v>
      </c>
      <c r="M21">
        <v>31.185661764705888</v>
      </c>
      <c r="N21">
        <v>51.88523244615655</v>
      </c>
      <c r="O21">
        <v>73.291376850225802</v>
      </c>
      <c r="P21">
        <v>24.677136822925291</v>
      </c>
      <c r="Q21">
        <v>4.6439177277179233</v>
      </c>
      <c r="R21">
        <v>18.620626853658539</v>
      </c>
      <c r="S21">
        <v>11.592203017241378</v>
      </c>
      <c r="T21">
        <v>0</v>
      </c>
      <c r="U21">
        <v>60.071621897661124</v>
      </c>
      <c r="V21">
        <v>5.1212954747116237</v>
      </c>
      <c r="W21">
        <v>15.280267433155075</v>
      </c>
      <c r="X21">
        <v>64.786917936207502</v>
      </c>
      <c r="Y21">
        <v>0</v>
      </c>
      <c r="Z21">
        <v>2.8784289599999999</v>
      </c>
      <c r="AA21">
        <v>0</v>
      </c>
      <c r="AB21">
        <v>11.533435920000001</v>
      </c>
      <c r="AC21">
        <v>12.751521983999998</v>
      </c>
      <c r="AD21">
        <v>8.0065281600000002</v>
      </c>
      <c r="AE21">
        <v>21.712535395200003</v>
      </c>
      <c r="AF21">
        <v>6.1515000000000004</v>
      </c>
      <c r="AG21">
        <v>10.88296272</v>
      </c>
      <c r="AH21">
        <v>30.819849840000003</v>
      </c>
      <c r="AI21">
        <v>0</v>
      </c>
      <c r="AJ21">
        <v>0</v>
      </c>
      <c r="AK21">
        <v>22.574700000000004</v>
      </c>
      <c r="AL21">
        <v>7.8021000000000003</v>
      </c>
      <c r="AM21">
        <v>0</v>
      </c>
      <c r="AN21">
        <v>0</v>
      </c>
      <c r="AO21">
        <v>3.6929692800000002</v>
      </c>
      <c r="AP21">
        <v>3.6007372799999997</v>
      </c>
      <c r="AQ21">
        <v>12.576959999999998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35.485492117676884</v>
      </c>
      <c r="BB21">
        <f t="shared" si="0"/>
        <v>1039.8324825098646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512.34578758511191</v>
      </c>
      <c r="L22">
        <v>11.002912665262759</v>
      </c>
      <c r="M22">
        <v>31.185661764705888</v>
      </c>
      <c r="N22">
        <v>51.88523244615655</v>
      </c>
      <c r="O22">
        <v>73.291376850225802</v>
      </c>
      <c r="P22">
        <v>24.677136822925291</v>
      </c>
      <c r="Q22">
        <v>4.6439177277179233</v>
      </c>
      <c r="R22">
        <v>18.620626853658539</v>
      </c>
      <c r="S22">
        <v>11.592203017241378</v>
      </c>
      <c r="T22">
        <v>0</v>
      </c>
      <c r="U22">
        <v>60.071621897661124</v>
      </c>
      <c r="V22">
        <v>5.1212954747116237</v>
      </c>
      <c r="W22">
        <v>15.280267433155075</v>
      </c>
      <c r="X22">
        <v>64.786917936207502</v>
      </c>
      <c r="Y22">
        <v>0</v>
      </c>
      <c r="Z22">
        <v>2.8784289599999999</v>
      </c>
      <c r="AA22">
        <v>0</v>
      </c>
      <c r="AB22">
        <v>11.533435920000001</v>
      </c>
      <c r="AC22">
        <v>12.751521983999998</v>
      </c>
      <c r="AD22">
        <v>8.0065281600000002</v>
      </c>
      <c r="AE22">
        <v>21.712535395200003</v>
      </c>
      <c r="AF22">
        <v>6.1515000000000004</v>
      </c>
      <c r="AG22">
        <v>10.88296272</v>
      </c>
      <c r="AH22">
        <v>30.819849840000003</v>
      </c>
      <c r="AI22">
        <v>0</v>
      </c>
      <c r="AJ22">
        <v>0</v>
      </c>
      <c r="AK22">
        <v>22.574700000000004</v>
      </c>
      <c r="AL22">
        <v>7.8021000000000003</v>
      </c>
      <c r="AM22">
        <v>0</v>
      </c>
      <c r="AN22">
        <v>0</v>
      </c>
      <c r="AO22">
        <v>3.6929692800000002</v>
      </c>
      <c r="AP22">
        <v>3.6007372799999997</v>
      </c>
      <c r="AQ22">
        <v>18.86544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35.693011957676873</v>
      </c>
      <c r="BB22">
        <f t="shared" si="0"/>
        <v>1045.9134426698645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512.34578758511191</v>
      </c>
      <c r="L23">
        <v>11.002912665262759</v>
      </c>
      <c r="M23">
        <v>31.185661764705888</v>
      </c>
      <c r="N23">
        <v>51.88523244615655</v>
      </c>
      <c r="O23">
        <v>73.291376850225802</v>
      </c>
      <c r="P23">
        <v>24.677136822925291</v>
      </c>
      <c r="Q23">
        <v>4.6439177277179233</v>
      </c>
      <c r="R23">
        <v>18.620626853658539</v>
      </c>
      <c r="S23">
        <v>11.592203017241378</v>
      </c>
      <c r="T23">
        <v>0</v>
      </c>
      <c r="U23">
        <v>60.071621897661124</v>
      </c>
      <c r="V23">
        <v>5.1212954747116237</v>
      </c>
      <c r="W23">
        <v>15.280267433155075</v>
      </c>
      <c r="X23">
        <v>64.786917936207502</v>
      </c>
      <c r="Y23">
        <v>0</v>
      </c>
      <c r="Z23">
        <v>2.8784289599999999</v>
      </c>
      <c r="AA23">
        <v>0</v>
      </c>
      <c r="AB23">
        <v>17.352844704000002</v>
      </c>
      <c r="AC23">
        <v>12.751521983999998</v>
      </c>
      <c r="AD23">
        <v>8.0065281600000002</v>
      </c>
      <c r="AE23">
        <v>21.712535395200003</v>
      </c>
      <c r="AF23">
        <v>6.1515000000000004</v>
      </c>
      <c r="AG23">
        <v>10.88296272</v>
      </c>
      <c r="AH23">
        <v>30.819849840000003</v>
      </c>
      <c r="AI23">
        <v>0</v>
      </c>
      <c r="AJ23">
        <v>0</v>
      </c>
      <c r="AK23">
        <v>22.574700000000004</v>
      </c>
      <c r="AL23">
        <v>7.8021000000000003</v>
      </c>
      <c r="AM23">
        <v>0</v>
      </c>
      <c r="AN23">
        <v>0</v>
      </c>
      <c r="AO23">
        <v>3.6929692800000002</v>
      </c>
      <c r="AP23">
        <v>1.3502764799999998</v>
      </c>
      <c r="AQ23">
        <v>18.86544</v>
      </c>
      <c r="AR23">
        <v>23.516524799999999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35.866790660876873</v>
      </c>
      <c r="BB23">
        <f t="shared" si="0"/>
        <v>1051.0056807506646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512.34578758511191</v>
      </c>
      <c r="L24">
        <v>11.002912665262759</v>
      </c>
      <c r="M24">
        <v>31.185661764705888</v>
      </c>
      <c r="N24">
        <v>51.88523244615655</v>
      </c>
      <c r="O24">
        <v>73.291376850225802</v>
      </c>
      <c r="P24">
        <v>24.677136822925291</v>
      </c>
      <c r="Q24">
        <v>4.6439177277179233</v>
      </c>
      <c r="R24">
        <v>18.620626853658539</v>
      </c>
      <c r="S24">
        <v>11.592203017241378</v>
      </c>
      <c r="T24">
        <v>0</v>
      </c>
      <c r="U24">
        <v>60.071621897661124</v>
      </c>
      <c r="V24">
        <v>5.1212954747116237</v>
      </c>
      <c r="W24">
        <v>15.280267433155075</v>
      </c>
      <c r="X24">
        <v>64.786917936207502</v>
      </c>
      <c r="Y24">
        <v>0</v>
      </c>
      <c r="Z24">
        <v>2.8784289599999999</v>
      </c>
      <c r="AA24">
        <v>0</v>
      </c>
      <c r="AB24">
        <v>17.352844704000002</v>
      </c>
      <c r="AC24">
        <v>12.751521983999998</v>
      </c>
      <c r="AD24">
        <v>8.0065281600000002</v>
      </c>
      <c r="AE24">
        <v>21.712535395200003</v>
      </c>
      <c r="AF24">
        <v>6.1515000000000004</v>
      </c>
      <c r="AG24">
        <v>10.88296272</v>
      </c>
      <c r="AH24">
        <v>30.819849840000003</v>
      </c>
      <c r="AI24">
        <v>0</v>
      </c>
      <c r="AJ24">
        <v>0</v>
      </c>
      <c r="AK24">
        <v>22.574700000000004</v>
      </c>
      <c r="AL24">
        <v>7.8021000000000003</v>
      </c>
      <c r="AM24">
        <v>0</v>
      </c>
      <c r="AN24">
        <v>0</v>
      </c>
      <c r="AO24">
        <v>3.6929692800000002</v>
      </c>
      <c r="AP24">
        <v>1.3502764799999998</v>
      </c>
      <c r="AQ24">
        <v>18.86544</v>
      </c>
      <c r="AR24">
        <v>23.516524799999999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35.866790660876873</v>
      </c>
      <c r="BB24">
        <f t="shared" si="0"/>
        <v>1051.0056807506646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512.34578758511191</v>
      </c>
      <c r="L25">
        <v>11.002912665262759</v>
      </c>
      <c r="M25">
        <v>31.185661764705888</v>
      </c>
      <c r="N25">
        <v>51.88523244615655</v>
      </c>
      <c r="O25">
        <v>73.291376850225802</v>
      </c>
      <c r="P25">
        <v>24.677136822925291</v>
      </c>
      <c r="Q25">
        <v>4.6439177277179233</v>
      </c>
      <c r="R25">
        <v>18.620626853658539</v>
      </c>
      <c r="S25">
        <v>11.592203017241378</v>
      </c>
      <c r="T25">
        <v>0</v>
      </c>
      <c r="U25">
        <v>60.071621897661124</v>
      </c>
      <c r="V25">
        <v>5.1212954747116237</v>
      </c>
      <c r="W25">
        <v>15.280267433155075</v>
      </c>
      <c r="X25">
        <v>64.786917936207502</v>
      </c>
      <c r="Y25">
        <v>0</v>
      </c>
      <c r="Z25">
        <v>2.8784289599999999</v>
      </c>
      <c r="AA25">
        <v>0</v>
      </c>
      <c r="AB25">
        <v>17.352844704000002</v>
      </c>
      <c r="AC25">
        <v>12.751521983999998</v>
      </c>
      <c r="AD25">
        <v>8.0065281600000002</v>
      </c>
      <c r="AE25">
        <v>21.712535395200003</v>
      </c>
      <c r="AF25">
        <v>6.1515000000000004</v>
      </c>
      <c r="AG25">
        <v>10.88296272</v>
      </c>
      <c r="AH25">
        <v>24.955344</v>
      </c>
      <c r="AI25">
        <v>0</v>
      </c>
      <c r="AJ25">
        <v>0</v>
      </c>
      <c r="AK25">
        <v>22.574700000000004</v>
      </c>
      <c r="AL25">
        <v>7.8021000000000003</v>
      </c>
      <c r="AM25">
        <v>0</v>
      </c>
      <c r="AN25">
        <v>0</v>
      </c>
      <c r="AO25">
        <v>3.2281199999999997</v>
      </c>
      <c r="AP25">
        <v>1.3502764799999998</v>
      </c>
      <c r="AQ25">
        <v>18.86544</v>
      </c>
      <c r="AR25">
        <v>23.516524799999999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35.657922073676872</v>
      </c>
      <c r="BB25">
        <f t="shared" si="0"/>
        <v>1044.8851942178644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512.34578758511191</v>
      </c>
      <c r="L26">
        <v>11.002912665262759</v>
      </c>
      <c r="M26">
        <v>31.185661764705888</v>
      </c>
      <c r="N26">
        <v>51.88523244615655</v>
      </c>
      <c r="O26">
        <v>73.291376850225802</v>
      </c>
      <c r="P26">
        <v>24.677136822925291</v>
      </c>
      <c r="Q26">
        <v>4.6439177277179233</v>
      </c>
      <c r="R26">
        <v>18.620626853658539</v>
      </c>
      <c r="S26">
        <v>11.592203017241378</v>
      </c>
      <c r="T26">
        <v>0</v>
      </c>
      <c r="U26">
        <v>60.071621897661124</v>
      </c>
      <c r="V26">
        <v>5.1212954747116237</v>
      </c>
      <c r="W26">
        <v>15.280267433155075</v>
      </c>
      <c r="X26">
        <v>64.786917936207502</v>
      </c>
      <c r="Y26">
        <v>0</v>
      </c>
      <c r="Z26">
        <v>2.8784289599999999</v>
      </c>
      <c r="AA26">
        <v>0</v>
      </c>
      <c r="AB26">
        <v>17.352844704000002</v>
      </c>
      <c r="AC26">
        <v>12.751521983999998</v>
      </c>
      <c r="AD26">
        <v>8.0065281600000002</v>
      </c>
      <c r="AE26">
        <v>21.712535395200003</v>
      </c>
      <c r="AF26">
        <v>6.1515000000000004</v>
      </c>
      <c r="AG26">
        <v>10.88296272</v>
      </c>
      <c r="AH26">
        <v>24.955344</v>
      </c>
      <c r="AI26">
        <v>1.1182032</v>
      </c>
      <c r="AJ26">
        <v>0</v>
      </c>
      <c r="AK26">
        <v>22.574700000000004</v>
      </c>
      <c r="AL26">
        <v>7.8021000000000003</v>
      </c>
      <c r="AM26">
        <v>0</v>
      </c>
      <c r="AN26">
        <v>0</v>
      </c>
      <c r="AO26">
        <v>3.2281199999999997</v>
      </c>
      <c r="AP26">
        <v>1.3502764799999998</v>
      </c>
      <c r="AQ26">
        <v>18.86544</v>
      </c>
      <c r="AR26">
        <v>23.516524799999999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35.694822779276876</v>
      </c>
      <c r="BB26">
        <f t="shared" si="0"/>
        <v>1045.9664967122646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512.00706846293656</v>
      </c>
      <c r="L27">
        <v>11.002912665262759</v>
      </c>
      <c r="M27">
        <v>31.185661764705888</v>
      </c>
      <c r="N27">
        <v>51.88523244615655</v>
      </c>
      <c r="O27">
        <v>73.291376850225802</v>
      </c>
      <c r="P27">
        <v>24.677136822925291</v>
      </c>
      <c r="Q27">
        <v>4.6439177277179233</v>
      </c>
      <c r="R27">
        <v>18.620626853658539</v>
      </c>
      <c r="S27">
        <v>11.592203017241378</v>
      </c>
      <c r="T27">
        <v>0</v>
      </c>
      <c r="U27">
        <v>60.071621897661124</v>
      </c>
      <c r="V27">
        <v>5.1212954747116237</v>
      </c>
      <c r="W27">
        <v>15.280267433155075</v>
      </c>
      <c r="X27">
        <v>64.786917936207502</v>
      </c>
      <c r="Y27">
        <v>0</v>
      </c>
      <c r="Z27">
        <v>2.8784289599999999</v>
      </c>
      <c r="AA27">
        <v>0</v>
      </c>
      <c r="AB27">
        <v>17.352844704000002</v>
      </c>
      <c r="AC27">
        <v>12.751521983999998</v>
      </c>
      <c r="AD27">
        <v>8.0065281600000002</v>
      </c>
      <c r="AE27">
        <v>21.712535395200003</v>
      </c>
      <c r="AF27">
        <v>6.1515000000000004</v>
      </c>
      <c r="AG27">
        <v>10.88296272</v>
      </c>
      <c r="AH27">
        <v>24.955344</v>
      </c>
      <c r="AI27">
        <v>2.2364063999999999</v>
      </c>
      <c r="AJ27">
        <v>0</v>
      </c>
      <c r="AK27">
        <v>22.574700000000004</v>
      </c>
      <c r="AL27">
        <v>7.8021000000000003</v>
      </c>
      <c r="AM27">
        <v>0</v>
      </c>
      <c r="AN27">
        <v>0</v>
      </c>
      <c r="AO27">
        <v>3.2281199999999997</v>
      </c>
      <c r="AP27">
        <v>1.3502764799999998</v>
      </c>
      <c r="AQ27">
        <v>18.86544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35.664543012857621</v>
      </c>
      <c r="BB27">
        <f t="shared" si="0"/>
        <v>1045.0791917565082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512.00706846293656</v>
      </c>
      <c r="L28">
        <v>11.002912665262759</v>
      </c>
      <c r="M28">
        <v>31.185661764705888</v>
      </c>
      <c r="N28">
        <v>51.88523244615655</v>
      </c>
      <c r="O28">
        <v>73.291376850225802</v>
      </c>
      <c r="P28">
        <v>24.677136822925291</v>
      </c>
      <c r="Q28">
        <v>4.6439177277179233</v>
      </c>
      <c r="R28">
        <v>18.620626853658539</v>
      </c>
      <c r="S28">
        <v>11.592203017241378</v>
      </c>
      <c r="T28">
        <v>0</v>
      </c>
      <c r="U28">
        <v>60.071621897661124</v>
      </c>
      <c r="V28">
        <v>5.1212954747116237</v>
      </c>
      <c r="W28">
        <v>15.280267433155075</v>
      </c>
      <c r="X28">
        <v>64.786917936207502</v>
      </c>
      <c r="Y28">
        <v>0</v>
      </c>
      <c r="Z28">
        <v>5.7568579199999999</v>
      </c>
      <c r="AA28">
        <v>0</v>
      </c>
      <c r="AB28">
        <v>17.352844704000002</v>
      </c>
      <c r="AC28">
        <v>12.751521983999998</v>
      </c>
      <c r="AD28">
        <v>8.0065281600000002</v>
      </c>
      <c r="AE28">
        <v>21.712535395200003</v>
      </c>
      <c r="AF28">
        <v>6.1515000000000004</v>
      </c>
      <c r="AG28">
        <v>10.88296272</v>
      </c>
      <c r="AH28">
        <v>24.955344</v>
      </c>
      <c r="AI28">
        <v>14.536641600000001</v>
      </c>
      <c r="AJ28">
        <v>0</v>
      </c>
      <c r="AK28">
        <v>22.574700000000004</v>
      </c>
      <c r="AL28">
        <v>7.8021000000000003</v>
      </c>
      <c r="AM28">
        <v>0</v>
      </c>
      <c r="AN28">
        <v>0</v>
      </c>
      <c r="AO28">
        <v>3.2281199999999997</v>
      </c>
      <c r="AP28">
        <v>1.3502764799999998</v>
      </c>
      <c r="AQ28">
        <v>18.86544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36.165439193657619</v>
      </c>
      <c r="BB28">
        <f t="shared" si="0"/>
        <v>1059.7569597357083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512.00706846293656</v>
      </c>
      <c r="L29">
        <v>11.002912665262759</v>
      </c>
      <c r="M29">
        <v>31.185661764705888</v>
      </c>
      <c r="N29">
        <v>51.88523244615655</v>
      </c>
      <c r="O29">
        <v>73.291376850225802</v>
      </c>
      <c r="P29">
        <v>24.677136822925291</v>
      </c>
      <c r="Q29">
        <v>4.6439177277179233</v>
      </c>
      <c r="R29">
        <v>18.620626853658539</v>
      </c>
      <c r="S29">
        <v>11.592203017241378</v>
      </c>
      <c r="T29">
        <v>0</v>
      </c>
      <c r="U29">
        <v>60.071621897661124</v>
      </c>
      <c r="V29">
        <v>5.1212954747116237</v>
      </c>
      <c r="W29">
        <v>15.280267433155075</v>
      </c>
      <c r="X29">
        <v>64.786917936207502</v>
      </c>
      <c r="Y29">
        <v>0</v>
      </c>
      <c r="Z29">
        <v>5.7568579199999999</v>
      </c>
      <c r="AA29">
        <v>0</v>
      </c>
      <c r="AB29">
        <v>17.352844704000002</v>
      </c>
      <c r="AC29">
        <v>12.751521983999998</v>
      </c>
      <c r="AD29">
        <v>8.0065281600000002</v>
      </c>
      <c r="AE29">
        <v>21.712535395200003</v>
      </c>
      <c r="AF29">
        <v>6.1515000000000004</v>
      </c>
      <c r="AG29">
        <v>10.88296272</v>
      </c>
      <c r="AH29">
        <v>24.955344</v>
      </c>
      <c r="AI29">
        <v>21.804962400000001</v>
      </c>
      <c r="AJ29">
        <v>0</v>
      </c>
      <c r="AK29">
        <v>22.574700000000004</v>
      </c>
      <c r="AL29">
        <v>15.604200000000001</v>
      </c>
      <c r="AM29">
        <v>0</v>
      </c>
      <c r="AN29">
        <v>0</v>
      </c>
      <c r="AO29">
        <v>3.2281199999999997</v>
      </c>
      <c r="AP29">
        <v>1.3502764799999998</v>
      </c>
      <c r="AQ29">
        <v>18.86544</v>
      </c>
      <c r="AR29">
        <v>21.819455999999999</v>
      </c>
      <c r="AS29">
        <v>14.533971264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36.680075904857617</v>
      </c>
      <c r="BB29">
        <f t="shared" si="0"/>
        <v>1074.8373844749083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458.99931526090313</v>
      </c>
      <c r="L30">
        <v>11.002912665262759</v>
      </c>
      <c r="M30">
        <v>31.185661764705888</v>
      </c>
      <c r="N30">
        <v>51.88523244615655</v>
      </c>
      <c r="O30">
        <v>73.291376850225802</v>
      </c>
      <c r="P30">
        <v>24.677136822925291</v>
      </c>
      <c r="Q30">
        <v>4.6439177277179233</v>
      </c>
      <c r="R30">
        <v>18.620626853658539</v>
      </c>
      <c r="S30">
        <v>11.592203017241378</v>
      </c>
      <c r="T30">
        <v>0</v>
      </c>
      <c r="U30">
        <v>60.071621897661124</v>
      </c>
      <c r="V30">
        <v>5.1212954747116237</v>
      </c>
      <c r="W30">
        <v>15.280267433155075</v>
      </c>
      <c r="X30">
        <v>64.786917936207502</v>
      </c>
      <c r="Y30">
        <v>0</v>
      </c>
      <c r="Z30">
        <v>5.7568579199999999</v>
      </c>
      <c r="AA30">
        <v>0</v>
      </c>
      <c r="AB30">
        <v>17.352844704000002</v>
      </c>
      <c r="AC30">
        <v>12.751521983999998</v>
      </c>
      <c r="AD30">
        <v>8.0065281600000002</v>
      </c>
      <c r="AE30">
        <v>21.712535395200003</v>
      </c>
      <c r="AF30">
        <v>6.1515000000000004</v>
      </c>
      <c r="AG30">
        <v>10.88296272</v>
      </c>
      <c r="AH30">
        <v>24.955344</v>
      </c>
      <c r="AI30">
        <v>21.804962400000001</v>
      </c>
      <c r="AJ30">
        <v>0</v>
      </c>
      <c r="AK30">
        <v>22.574700000000004</v>
      </c>
      <c r="AL30">
        <v>15.604200000000001</v>
      </c>
      <c r="AM30">
        <v>0</v>
      </c>
      <c r="AN30">
        <v>0</v>
      </c>
      <c r="AO30">
        <v>3.2281199999999997</v>
      </c>
      <c r="AP30">
        <v>1.3502764799999998</v>
      </c>
      <c r="AQ30">
        <v>18.86544</v>
      </c>
      <c r="AR30">
        <v>21.819455999999999</v>
      </c>
      <c r="AS30">
        <v>14.533971264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34.930819746690176</v>
      </c>
      <c r="BB30">
        <f t="shared" si="0"/>
        <v>1023.5788874310423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458.99940023990399</v>
      </c>
      <c r="L31">
        <v>11.002912665262759</v>
      </c>
      <c r="M31">
        <v>31.185661764705888</v>
      </c>
      <c r="N31">
        <v>51.88523244615655</v>
      </c>
      <c r="O31">
        <v>73.291376850225802</v>
      </c>
      <c r="P31">
        <v>24.677136822925291</v>
      </c>
      <c r="Q31">
        <v>4.6439177277179233</v>
      </c>
      <c r="R31">
        <v>18.620626853658539</v>
      </c>
      <c r="S31">
        <v>11.592203017241378</v>
      </c>
      <c r="T31">
        <v>0</v>
      </c>
      <c r="U31">
        <v>60.071621897661124</v>
      </c>
      <c r="V31">
        <v>5.1212954747116237</v>
      </c>
      <c r="W31">
        <v>15.280267433155075</v>
      </c>
      <c r="X31">
        <v>64.786917936207502</v>
      </c>
      <c r="Y31">
        <v>0</v>
      </c>
      <c r="Z31">
        <v>5.7568579199999999</v>
      </c>
      <c r="AA31">
        <v>0</v>
      </c>
      <c r="AB31">
        <v>17.352844704000002</v>
      </c>
      <c r="AC31">
        <v>8.5010146560000006</v>
      </c>
      <c r="AD31">
        <v>8.0065281600000002</v>
      </c>
      <c r="AE31">
        <v>21.712535395200003</v>
      </c>
      <c r="AF31">
        <v>6.1515000000000004</v>
      </c>
      <c r="AG31">
        <v>10.88296272</v>
      </c>
      <c r="AH31">
        <v>24.955344</v>
      </c>
      <c r="AI31">
        <v>21.804962400000001</v>
      </c>
      <c r="AJ31">
        <v>0</v>
      </c>
      <c r="AK31">
        <v>22.574700000000004</v>
      </c>
      <c r="AL31">
        <v>15.604200000000001</v>
      </c>
      <c r="AM31">
        <v>0</v>
      </c>
      <c r="AN31">
        <v>0</v>
      </c>
      <c r="AO31">
        <v>3.2281199999999997</v>
      </c>
      <c r="AP31">
        <v>1.3502764799999998</v>
      </c>
      <c r="AQ31">
        <v>12.576959999999998</v>
      </c>
      <c r="AR31">
        <v>21.819455999999999</v>
      </c>
      <c r="AS31">
        <v>14.533971264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34.583035846197205</v>
      </c>
      <c r="BB31">
        <f t="shared" si="0"/>
        <v>1013.3877689825365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471.99940050207942</v>
      </c>
      <c r="L32">
        <v>11.003103438630077</v>
      </c>
      <c r="M32">
        <v>31.185661764705888</v>
      </c>
      <c r="N32">
        <v>51.88523244615655</v>
      </c>
      <c r="O32">
        <v>73.291376850225802</v>
      </c>
      <c r="P32">
        <v>24.677136822925291</v>
      </c>
      <c r="Q32">
        <v>4.6439177277179233</v>
      </c>
      <c r="R32">
        <v>18.620626853658539</v>
      </c>
      <c r="S32">
        <v>11.592203017241378</v>
      </c>
      <c r="T32">
        <v>0</v>
      </c>
      <c r="U32">
        <v>60.071621897661124</v>
      </c>
      <c r="V32">
        <v>5.1212954747116237</v>
      </c>
      <c r="W32">
        <v>15.280267433155075</v>
      </c>
      <c r="X32">
        <v>64.786917936207502</v>
      </c>
      <c r="Y32">
        <v>0</v>
      </c>
      <c r="Z32">
        <v>5.7568579199999999</v>
      </c>
      <c r="AA32">
        <v>0</v>
      </c>
      <c r="AB32">
        <v>17.352844704000002</v>
      </c>
      <c r="AC32">
        <v>8.5010146560000006</v>
      </c>
      <c r="AD32">
        <v>8.0065281600000002</v>
      </c>
      <c r="AE32">
        <v>21.712535395200003</v>
      </c>
      <c r="AF32">
        <v>6.1515000000000004</v>
      </c>
      <c r="AG32">
        <v>10.88296272</v>
      </c>
      <c r="AH32">
        <v>24.955344</v>
      </c>
      <c r="AI32">
        <v>14.536641600000001</v>
      </c>
      <c r="AJ32">
        <v>0</v>
      </c>
      <c r="AK32">
        <v>22.574700000000004</v>
      </c>
      <c r="AL32">
        <v>15.604200000000001</v>
      </c>
      <c r="AM32">
        <v>0</v>
      </c>
      <c r="AN32">
        <v>0</v>
      </c>
      <c r="AO32">
        <v>3.2281199999999997</v>
      </c>
      <c r="AP32">
        <v>1.3502764799999998</v>
      </c>
      <c r="AQ32">
        <v>12.052920000000002</v>
      </c>
      <c r="AR32">
        <v>21.819455999999999</v>
      </c>
      <c r="AS32">
        <v>14.533971264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34.75489527586403</v>
      </c>
      <c r="BB32">
        <f t="shared" si="0"/>
        <v>1018.4237397884123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434.00032190568163</v>
      </c>
      <c r="L33">
        <v>11.003014513585276</v>
      </c>
      <c r="M33">
        <v>31.185661764705888</v>
      </c>
      <c r="N33">
        <v>51.88523244615655</v>
      </c>
      <c r="O33">
        <v>73.291376850225802</v>
      </c>
      <c r="P33">
        <v>24.677136822925291</v>
      </c>
      <c r="Q33">
        <v>4.6439177277179233</v>
      </c>
      <c r="R33">
        <v>18.620626853658539</v>
      </c>
      <c r="S33">
        <v>11.592203017241378</v>
      </c>
      <c r="T33">
        <v>0</v>
      </c>
      <c r="U33">
        <v>60.071621897661124</v>
      </c>
      <c r="V33">
        <v>5.1212954747116237</v>
      </c>
      <c r="W33">
        <v>15.280267433155075</v>
      </c>
      <c r="X33">
        <v>64.786917936207502</v>
      </c>
      <c r="Y33">
        <v>0</v>
      </c>
      <c r="Z33">
        <v>5.7568579199999999</v>
      </c>
      <c r="AA33">
        <v>0</v>
      </c>
      <c r="AB33">
        <v>17.352844704000002</v>
      </c>
      <c r="AC33">
        <v>8.5010146560000006</v>
      </c>
      <c r="AD33">
        <v>8.0065281600000002</v>
      </c>
      <c r="AE33">
        <v>21.712535395200003</v>
      </c>
      <c r="AF33">
        <v>6.1515000000000004</v>
      </c>
      <c r="AG33">
        <v>10.88296272</v>
      </c>
      <c r="AH33">
        <v>24.955344</v>
      </c>
      <c r="AI33">
        <v>14.536641600000001</v>
      </c>
      <c r="AJ33">
        <v>0</v>
      </c>
      <c r="AK33">
        <v>22.574700000000004</v>
      </c>
      <c r="AL33">
        <v>26.006999999999994</v>
      </c>
      <c r="AM33">
        <v>0</v>
      </c>
      <c r="AN33">
        <v>0</v>
      </c>
      <c r="AO33">
        <v>3.2281199999999997</v>
      </c>
      <c r="AP33">
        <v>1.3502764799999998</v>
      </c>
      <c r="AQ33">
        <v>12.052920000000002</v>
      </c>
      <c r="AR33">
        <v>21.819455999999999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33.826901297701255</v>
      </c>
      <c r="BB33">
        <f t="shared" si="0"/>
        <v>991.23072559473223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364.00037265634103</v>
      </c>
      <c r="L34">
        <v>11.003102378490178</v>
      </c>
      <c r="M34">
        <v>31.185661764705888</v>
      </c>
      <c r="N34">
        <v>51.88523244615655</v>
      </c>
      <c r="O34">
        <v>73.291376850225802</v>
      </c>
      <c r="P34">
        <v>24.677136822925291</v>
      </c>
      <c r="Q34">
        <v>4.6439177277179233</v>
      </c>
      <c r="R34">
        <v>18.620626853658539</v>
      </c>
      <c r="S34">
        <v>11.592203017241378</v>
      </c>
      <c r="T34">
        <v>0</v>
      </c>
      <c r="U34">
        <v>60.071621897661124</v>
      </c>
      <c r="V34">
        <v>5.1212954747116237</v>
      </c>
      <c r="W34">
        <v>15.280267433155075</v>
      </c>
      <c r="X34">
        <v>64.786917936207502</v>
      </c>
      <c r="Y34">
        <v>0</v>
      </c>
      <c r="Z34">
        <v>5.7568579199999999</v>
      </c>
      <c r="AA34">
        <v>0</v>
      </c>
      <c r="AB34">
        <v>17.352844704000002</v>
      </c>
      <c r="AC34">
        <v>8.5010146560000006</v>
      </c>
      <c r="AD34">
        <v>8.0065281600000002</v>
      </c>
      <c r="AE34">
        <v>21.712535395200003</v>
      </c>
      <c r="AF34">
        <v>6.1515000000000004</v>
      </c>
      <c r="AG34">
        <v>10.88296272</v>
      </c>
      <c r="AH34">
        <v>24.955344</v>
      </c>
      <c r="AI34">
        <v>2.2364063999999999</v>
      </c>
      <c r="AJ34">
        <v>0</v>
      </c>
      <c r="AK34">
        <v>22.574700000000004</v>
      </c>
      <c r="AL34">
        <v>26.006999999999994</v>
      </c>
      <c r="AM34">
        <v>0</v>
      </c>
      <c r="AN34">
        <v>0</v>
      </c>
      <c r="AO34">
        <v>3.2281199999999997</v>
      </c>
      <c r="AP34">
        <v>1.3502764799999998</v>
      </c>
      <c r="AQ34">
        <v>12.052920000000002</v>
      </c>
      <c r="AR34">
        <v>21.819455999999999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31.110998110414911</v>
      </c>
      <c r="BB34">
        <f t="shared" si="0"/>
        <v>911.64653219758293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402.9998287157967</v>
      </c>
      <c r="L35">
        <v>11.003003003003004</v>
      </c>
      <c r="M35">
        <v>31.185661764705888</v>
      </c>
      <c r="N35">
        <v>51.88523244615655</v>
      </c>
      <c r="O35">
        <v>73.291376850225802</v>
      </c>
      <c r="P35">
        <v>24.677136822925291</v>
      </c>
      <c r="Q35">
        <v>4.6439177277179233</v>
      </c>
      <c r="R35">
        <v>18.620626853658539</v>
      </c>
      <c r="S35">
        <v>11.592203017241378</v>
      </c>
      <c r="T35">
        <v>0</v>
      </c>
      <c r="U35">
        <v>60.071621897661124</v>
      </c>
      <c r="V35">
        <v>5.1212954747116237</v>
      </c>
      <c r="W35">
        <v>15.280267433155075</v>
      </c>
      <c r="X35">
        <v>64.786917936207502</v>
      </c>
      <c r="Y35">
        <v>0</v>
      </c>
      <c r="Z35">
        <v>5.7568579199999999</v>
      </c>
      <c r="AA35">
        <v>0</v>
      </c>
      <c r="AB35">
        <v>17.352844704000002</v>
      </c>
      <c r="AC35">
        <v>8.5010146560000006</v>
      </c>
      <c r="AD35">
        <v>8.0065281600000002</v>
      </c>
      <c r="AE35">
        <v>20.004022800000001</v>
      </c>
      <c r="AF35">
        <v>6.1515000000000004</v>
      </c>
      <c r="AG35">
        <v>10.88296272</v>
      </c>
      <c r="AH35">
        <v>24.955344</v>
      </c>
      <c r="AI35">
        <v>1.1182032</v>
      </c>
      <c r="AJ35">
        <v>0</v>
      </c>
      <c r="AK35">
        <v>22.574700000000004</v>
      </c>
      <c r="AL35">
        <v>26.006999999999994</v>
      </c>
      <c r="AM35">
        <v>0</v>
      </c>
      <c r="AN35">
        <v>0</v>
      </c>
      <c r="AO35">
        <v>3.2281199999999997</v>
      </c>
      <c r="AP35">
        <v>1.3502764799999998</v>
      </c>
      <c r="AQ35">
        <v>12.052920000000002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32.304695192985861</v>
      </c>
      <c r="BB35">
        <f t="shared" si="0"/>
        <v>946.62547600378059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401.99931343731902</v>
      </c>
      <c r="L36">
        <v>11.003104161290576</v>
      </c>
      <c r="M36">
        <v>31.185661764705888</v>
      </c>
      <c r="N36">
        <v>51.88523244615655</v>
      </c>
      <c r="O36">
        <v>73.291376850225802</v>
      </c>
      <c r="P36">
        <v>24.677136822925291</v>
      </c>
      <c r="Q36">
        <v>4.6439177277179233</v>
      </c>
      <c r="R36">
        <v>18.620626853658539</v>
      </c>
      <c r="S36">
        <v>11.592203017241378</v>
      </c>
      <c r="T36">
        <v>0</v>
      </c>
      <c r="U36">
        <v>60.071621897661124</v>
      </c>
      <c r="V36">
        <v>5.1212954747116237</v>
      </c>
      <c r="W36">
        <v>15.280267433155075</v>
      </c>
      <c r="X36">
        <v>64.786917936207502</v>
      </c>
      <c r="Y36">
        <v>0</v>
      </c>
      <c r="Z36">
        <v>5.7568579199999999</v>
      </c>
      <c r="AA36">
        <v>0</v>
      </c>
      <c r="AB36">
        <v>11.533435920000001</v>
      </c>
      <c r="AC36">
        <v>8.5010146560000006</v>
      </c>
      <c r="AD36">
        <v>8.0065281600000002</v>
      </c>
      <c r="AE36">
        <v>20.004022800000001</v>
      </c>
      <c r="AF36">
        <v>6.1515000000000004</v>
      </c>
      <c r="AG36">
        <v>10.88296272</v>
      </c>
      <c r="AH36">
        <v>24.955344</v>
      </c>
      <c r="AI36">
        <v>0</v>
      </c>
      <c r="AJ36">
        <v>0</v>
      </c>
      <c r="AK36">
        <v>22.574700000000004</v>
      </c>
      <c r="AL36">
        <v>26.006999999999994</v>
      </c>
      <c r="AM36">
        <v>0</v>
      </c>
      <c r="AN36">
        <v>0</v>
      </c>
      <c r="AO36">
        <v>3.2281199999999997</v>
      </c>
      <c r="AP36">
        <v>1.3502764799999998</v>
      </c>
      <c r="AQ36">
        <v>12.052920000000002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32.042741906187601</v>
      </c>
      <c r="BB36">
        <f t="shared" si="0"/>
        <v>938.94940318638874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395.99965239305658</v>
      </c>
      <c r="L37">
        <v>11.003102378490178</v>
      </c>
      <c r="M37">
        <v>31.185661764705888</v>
      </c>
      <c r="N37">
        <v>51.88523244615655</v>
      </c>
      <c r="O37">
        <v>73.291376850225802</v>
      </c>
      <c r="P37">
        <v>24.677136822925291</v>
      </c>
      <c r="Q37">
        <v>4.6439177277179233</v>
      </c>
      <c r="R37">
        <v>18.620626853658539</v>
      </c>
      <c r="S37">
        <v>11.592203017241378</v>
      </c>
      <c r="T37">
        <v>0</v>
      </c>
      <c r="U37">
        <v>60.071621897661124</v>
      </c>
      <c r="V37">
        <v>5.1212954747116237</v>
      </c>
      <c r="W37">
        <v>15.280267433155075</v>
      </c>
      <c r="X37">
        <v>64.786917936207502</v>
      </c>
      <c r="Y37">
        <v>0</v>
      </c>
      <c r="Z37">
        <v>5.7568579199999999</v>
      </c>
      <c r="AA37">
        <v>0</v>
      </c>
      <c r="AB37">
        <v>11.533435920000001</v>
      </c>
      <c r="AC37">
        <v>8.5010146560000006</v>
      </c>
      <c r="AD37">
        <v>8.0065281600000002</v>
      </c>
      <c r="AE37">
        <v>20.004022800000001</v>
      </c>
      <c r="AF37">
        <v>6.1515000000000004</v>
      </c>
      <c r="AG37">
        <v>10.88296272</v>
      </c>
      <c r="AH37">
        <v>24.955344</v>
      </c>
      <c r="AI37">
        <v>0</v>
      </c>
      <c r="AJ37">
        <v>0</v>
      </c>
      <c r="AK37">
        <v>22.574700000000004</v>
      </c>
      <c r="AL37">
        <v>26.006999999999994</v>
      </c>
      <c r="AM37">
        <v>0</v>
      </c>
      <c r="AN37">
        <v>0</v>
      </c>
      <c r="AO37">
        <v>3.2281199999999997</v>
      </c>
      <c r="AP37">
        <v>1.3502764799999998</v>
      </c>
      <c r="AQ37">
        <v>11.703560000000001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31.833222428926561</v>
      </c>
      <c r="BB37">
        <f t="shared" si="0"/>
        <v>932.80989983658685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350</v>
      </c>
      <c r="L38">
        <v>11.003028331725698</v>
      </c>
      <c r="M38">
        <v>31.185661764705888</v>
      </c>
      <c r="N38">
        <v>51.88523244615655</v>
      </c>
      <c r="O38">
        <v>73.291376850225802</v>
      </c>
      <c r="P38">
        <v>24.677136822925291</v>
      </c>
      <c r="Q38">
        <v>4.6354946386946398</v>
      </c>
      <c r="R38">
        <v>18.616605478678338</v>
      </c>
      <c r="S38">
        <v>11.591671376481315</v>
      </c>
      <c r="T38">
        <v>0</v>
      </c>
      <c r="U38">
        <v>60.071621897661124</v>
      </c>
      <c r="V38">
        <v>5.1212954747116237</v>
      </c>
      <c r="W38">
        <v>15.280267433155075</v>
      </c>
      <c r="X38">
        <v>64.786917936207502</v>
      </c>
      <c r="Y38">
        <v>0</v>
      </c>
      <c r="Z38">
        <v>5.7568579199999999</v>
      </c>
      <c r="AA38">
        <v>0</v>
      </c>
      <c r="AB38">
        <v>11.533435920000001</v>
      </c>
      <c r="AC38">
        <v>8.5010146560000006</v>
      </c>
      <c r="AD38">
        <v>8.0065281600000002</v>
      </c>
      <c r="AE38">
        <v>20.004022800000001</v>
      </c>
      <c r="AF38">
        <v>6.1515000000000004</v>
      </c>
      <c r="AG38">
        <v>10.88296272</v>
      </c>
      <c r="AH38">
        <v>24.955344</v>
      </c>
      <c r="AI38">
        <v>0</v>
      </c>
      <c r="AJ38">
        <v>0</v>
      </c>
      <c r="AK38">
        <v>22.574700000000004</v>
      </c>
      <c r="AL38">
        <v>26.006999999999994</v>
      </c>
      <c r="AM38">
        <v>0</v>
      </c>
      <c r="AN38">
        <v>0</v>
      </c>
      <c r="AO38">
        <v>3.2281199999999997</v>
      </c>
      <c r="AP38">
        <v>1.3502764799999998</v>
      </c>
      <c r="AQ38">
        <v>11.703560000000001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30.314803299656887</v>
      </c>
      <c r="BB38">
        <f t="shared" si="0"/>
        <v>888.31561642127224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428.99951239333603</v>
      </c>
      <c r="L39">
        <v>11.003076340574566</v>
      </c>
      <c r="M39">
        <v>31.185661764705888</v>
      </c>
      <c r="N39">
        <v>51.88523244615655</v>
      </c>
      <c r="O39">
        <v>73.291376850225802</v>
      </c>
      <c r="P39">
        <v>24.677136822925291</v>
      </c>
      <c r="Q39">
        <v>4.6354946386946398</v>
      </c>
      <c r="R39">
        <v>18.616605478678338</v>
      </c>
      <c r="S39">
        <v>11.591671376481315</v>
      </c>
      <c r="T39">
        <v>0</v>
      </c>
      <c r="U39">
        <v>60.071621897661124</v>
      </c>
      <c r="V39">
        <v>5.1212954747116237</v>
      </c>
      <c r="W39">
        <v>15.280267433155075</v>
      </c>
      <c r="X39">
        <v>64.786917936207502</v>
      </c>
      <c r="Y39">
        <v>0</v>
      </c>
      <c r="Z39">
        <v>5.7568579199999999</v>
      </c>
      <c r="AA39">
        <v>0</v>
      </c>
      <c r="AB39">
        <v>11.533435920000001</v>
      </c>
      <c r="AC39">
        <v>8.5010146560000006</v>
      </c>
      <c r="AD39">
        <v>8.0065281600000002</v>
      </c>
      <c r="AE39">
        <v>20.004022800000001</v>
      </c>
      <c r="AF39">
        <v>6.1515000000000004</v>
      </c>
      <c r="AG39">
        <v>10.88296272</v>
      </c>
      <c r="AH39">
        <v>24.955344</v>
      </c>
      <c r="AI39">
        <v>0</v>
      </c>
      <c r="AJ39">
        <v>0</v>
      </c>
      <c r="AK39">
        <v>22.574700000000004</v>
      </c>
      <c r="AL39">
        <v>26.006999999999994</v>
      </c>
      <c r="AM39">
        <v>0</v>
      </c>
      <c r="AN39">
        <v>0</v>
      </c>
      <c r="AO39">
        <v>3.1635576000000003</v>
      </c>
      <c r="AP39">
        <v>1.3502764799999998</v>
      </c>
      <c r="AQ39">
        <v>6.288479999999999</v>
      </c>
      <c r="AR39">
        <v>23.516524799999999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32.796963864129012</v>
      </c>
      <c r="BB39">
        <f t="shared" si="0"/>
        <v>961.05044265898505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451.00046739892497</v>
      </c>
      <c r="L40">
        <v>11.003012783975247</v>
      </c>
      <c r="M40">
        <v>31.185661764705888</v>
      </c>
      <c r="N40">
        <v>51.88523244615655</v>
      </c>
      <c r="O40">
        <v>73.291376850225802</v>
      </c>
      <c r="P40">
        <v>24.677136822925291</v>
      </c>
      <c r="Q40">
        <v>4.6439177277179233</v>
      </c>
      <c r="R40">
        <v>18.620626853658539</v>
      </c>
      <c r="S40">
        <v>11.592203017241378</v>
      </c>
      <c r="T40">
        <v>0</v>
      </c>
      <c r="U40">
        <v>60.071621897661124</v>
      </c>
      <c r="V40">
        <v>5.1212954747116237</v>
      </c>
      <c r="W40">
        <v>15.280267433155075</v>
      </c>
      <c r="X40">
        <v>64.786917936207502</v>
      </c>
      <c r="Y40">
        <v>0</v>
      </c>
      <c r="Z40">
        <v>5.7568579199999999</v>
      </c>
      <c r="AA40">
        <v>0</v>
      </c>
      <c r="AB40">
        <v>11.533435920000001</v>
      </c>
      <c r="AC40">
        <v>8.5010146560000006</v>
      </c>
      <c r="AD40">
        <v>8.0065281600000002</v>
      </c>
      <c r="AE40">
        <v>20.004022800000001</v>
      </c>
      <c r="AF40">
        <v>6.1515000000000004</v>
      </c>
      <c r="AG40">
        <v>10.88296272</v>
      </c>
      <c r="AH40">
        <v>37.433016000000002</v>
      </c>
      <c r="AI40">
        <v>0</v>
      </c>
      <c r="AJ40">
        <v>0</v>
      </c>
      <c r="AK40">
        <v>22.574700000000004</v>
      </c>
      <c r="AL40">
        <v>26.006999999999994</v>
      </c>
      <c r="AM40">
        <v>0</v>
      </c>
      <c r="AN40">
        <v>0</v>
      </c>
      <c r="AO40">
        <v>3.1635576000000003</v>
      </c>
      <c r="AP40">
        <v>1.3502764799999998</v>
      </c>
      <c r="AQ40">
        <v>5.4587500000000011</v>
      </c>
      <c r="AR40">
        <v>23.516524799999999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33.90780352470118</v>
      </c>
      <c r="BB40">
        <f t="shared" si="0"/>
        <v>993.60141255216581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477.00014852771898</v>
      </c>
      <c r="L41">
        <v>11.002981971384017</v>
      </c>
      <c r="M41">
        <v>31.185661764705888</v>
      </c>
      <c r="N41">
        <v>51.88523244615655</v>
      </c>
      <c r="O41">
        <v>73.291376850225802</v>
      </c>
      <c r="P41">
        <v>24.677136822925291</v>
      </c>
      <c r="Q41">
        <v>4.6439177277179233</v>
      </c>
      <c r="R41">
        <v>18.620626853658539</v>
      </c>
      <c r="S41">
        <v>11.592203017241378</v>
      </c>
      <c r="T41">
        <v>0</v>
      </c>
      <c r="U41">
        <v>60.071621897661124</v>
      </c>
      <c r="V41">
        <v>5.1212954747116237</v>
      </c>
      <c r="W41">
        <v>15.280267433155075</v>
      </c>
      <c r="X41">
        <v>64.786917936207502</v>
      </c>
      <c r="Y41">
        <v>0</v>
      </c>
      <c r="Z41">
        <v>2.8784289599999999</v>
      </c>
      <c r="AA41">
        <v>0</v>
      </c>
      <c r="AB41">
        <v>11.533435920000001</v>
      </c>
      <c r="AC41">
        <v>8.5010146560000006</v>
      </c>
      <c r="AD41">
        <v>8.0065281600000002</v>
      </c>
      <c r="AE41">
        <v>20.004022800000001</v>
      </c>
      <c r="AF41">
        <v>6.1515000000000004</v>
      </c>
      <c r="AG41">
        <v>10.88296272</v>
      </c>
      <c r="AH41">
        <v>49.910688</v>
      </c>
      <c r="AI41">
        <v>0</v>
      </c>
      <c r="AJ41">
        <v>0</v>
      </c>
      <c r="AK41">
        <v>22.574700000000004</v>
      </c>
      <c r="AL41">
        <v>59.816099999999992</v>
      </c>
      <c r="AM41">
        <v>0</v>
      </c>
      <c r="AN41">
        <v>0</v>
      </c>
      <c r="AO41">
        <v>3.1635576000000003</v>
      </c>
      <c r="AP41">
        <v>1.3502764799999998</v>
      </c>
      <c r="AQ41">
        <v>0</v>
      </c>
      <c r="AR41">
        <v>23.516524799999999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36.018128291935838</v>
      </c>
      <c r="BB41">
        <f t="shared" si="0"/>
        <v>1055.440331141134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455.99969130443179</v>
      </c>
      <c r="L42">
        <v>11.003104993361527</v>
      </c>
      <c r="M42">
        <v>31.185661764705888</v>
      </c>
      <c r="N42">
        <v>51.88523244615655</v>
      </c>
      <c r="O42">
        <v>73.291376850225802</v>
      </c>
      <c r="P42">
        <v>24.677136822925291</v>
      </c>
      <c r="Q42">
        <v>4.6439177277179233</v>
      </c>
      <c r="R42">
        <v>18.620626853658539</v>
      </c>
      <c r="S42">
        <v>11.592203017241378</v>
      </c>
      <c r="T42">
        <v>0</v>
      </c>
      <c r="U42">
        <v>60.071621897661124</v>
      </c>
      <c r="V42">
        <v>5.1212954747116237</v>
      </c>
      <c r="W42">
        <v>15.280267433155075</v>
      </c>
      <c r="X42">
        <v>64.786917936207502</v>
      </c>
      <c r="Y42">
        <v>0</v>
      </c>
      <c r="Z42">
        <v>2.8784289599999999</v>
      </c>
      <c r="AA42">
        <v>0</v>
      </c>
      <c r="AB42">
        <v>11.533435920000001</v>
      </c>
      <c r="AC42">
        <v>8.5010146560000006</v>
      </c>
      <c r="AD42">
        <v>8.0065281600000002</v>
      </c>
      <c r="AE42">
        <v>20.004022800000001</v>
      </c>
      <c r="AF42">
        <v>6.1515000000000004</v>
      </c>
      <c r="AG42">
        <v>10.88296272</v>
      </c>
      <c r="AH42">
        <v>49.910688</v>
      </c>
      <c r="AI42">
        <v>0</v>
      </c>
      <c r="AJ42">
        <v>0</v>
      </c>
      <c r="AK42">
        <v>22.574700000000004</v>
      </c>
      <c r="AL42">
        <v>59.816099999999992</v>
      </c>
      <c r="AM42">
        <v>0</v>
      </c>
      <c r="AN42">
        <v>0</v>
      </c>
      <c r="AO42">
        <v>3.1635576000000003</v>
      </c>
      <c r="AP42">
        <v>1.3502764799999998</v>
      </c>
      <c r="AQ42">
        <v>0</v>
      </c>
      <c r="AR42">
        <v>23.516524799999999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35.325119791873249</v>
      </c>
      <c r="BB42">
        <f t="shared" si="0"/>
        <v>1035.133005439887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455.99969130443179</v>
      </c>
      <c r="L43">
        <v>11.003103231997972</v>
      </c>
      <c r="M43">
        <v>31.185661764705888</v>
      </c>
      <c r="N43">
        <v>51.88523244615655</v>
      </c>
      <c r="O43">
        <v>73.291376850225802</v>
      </c>
      <c r="P43">
        <v>24.677136822925291</v>
      </c>
      <c r="Q43">
        <v>4.6439177277179233</v>
      </c>
      <c r="R43">
        <v>18.620626853658539</v>
      </c>
      <c r="S43">
        <v>11.592203017241378</v>
      </c>
      <c r="T43">
        <v>0</v>
      </c>
      <c r="U43">
        <v>60.740966137218763</v>
      </c>
      <c r="V43">
        <v>5.1212954747116237</v>
      </c>
      <c r="W43">
        <v>15.280267433155075</v>
      </c>
      <c r="X43">
        <v>64.786917936207502</v>
      </c>
      <c r="Y43">
        <v>0</v>
      </c>
      <c r="Z43">
        <v>2.8784289599999999</v>
      </c>
      <c r="AA43">
        <v>0</v>
      </c>
      <c r="AB43">
        <v>11.533435920000001</v>
      </c>
      <c r="AC43">
        <v>8.5010146560000006</v>
      </c>
      <c r="AD43">
        <v>8.0065281600000002</v>
      </c>
      <c r="AE43">
        <v>20.004022800000001</v>
      </c>
      <c r="AF43">
        <v>6.1515000000000004</v>
      </c>
      <c r="AG43">
        <v>10.88296272</v>
      </c>
      <c r="AH43">
        <v>49.910688</v>
      </c>
      <c r="AI43">
        <v>0</v>
      </c>
      <c r="AJ43">
        <v>0</v>
      </c>
      <c r="AK43">
        <v>22.574700000000004</v>
      </c>
      <c r="AL43">
        <v>59.816099999999992</v>
      </c>
      <c r="AM43">
        <v>0</v>
      </c>
      <c r="AN43">
        <v>0</v>
      </c>
      <c r="AO43">
        <v>3.02152032</v>
      </c>
      <c r="AP43">
        <v>1.3502764799999998</v>
      </c>
      <c r="AQ43">
        <v>0</v>
      </c>
      <c r="AR43">
        <v>21.819455999999999</v>
      </c>
      <c r="AS43">
        <v>14.533971264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35.303828802415083</v>
      </c>
      <c r="BB43">
        <f t="shared" si="0"/>
        <v>1034.5091734779389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455.99969130443179</v>
      </c>
      <c r="L44">
        <v>11.003103231997972</v>
      </c>
      <c r="M44">
        <v>31.185661764705888</v>
      </c>
      <c r="N44">
        <v>51.88523244615655</v>
      </c>
      <c r="O44">
        <v>73.291376850225802</v>
      </c>
      <c r="P44">
        <v>24.677136822925291</v>
      </c>
      <c r="Q44">
        <v>4.6439177277179233</v>
      </c>
      <c r="R44">
        <v>18.620626853658539</v>
      </c>
      <c r="S44">
        <v>11.592203017241378</v>
      </c>
      <c r="T44">
        <v>0</v>
      </c>
      <c r="U44">
        <v>60.740966137218763</v>
      </c>
      <c r="V44">
        <v>5.1212954747116237</v>
      </c>
      <c r="W44">
        <v>15.280267433155075</v>
      </c>
      <c r="X44">
        <v>64.786917936207502</v>
      </c>
      <c r="Y44">
        <v>0</v>
      </c>
      <c r="Z44">
        <v>2.8784289599999999</v>
      </c>
      <c r="AA44">
        <v>0</v>
      </c>
      <c r="AB44">
        <v>11.533435920000001</v>
      </c>
      <c r="AC44">
        <v>8.5010146560000006</v>
      </c>
      <c r="AD44">
        <v>8.0065281600000002</v>
      </c>
      <c r="AE44">
        <v>20.004022800000001</v>
      </c>
      <c r="AF44">
        <v>6.1515000000000004</v>
      </c>
      <c r="AG44">
        <v>10.88296272</v>
      </c>
      <c r="AH44">
        <v>49.910688</v>
      </c>
      <c r="AI44">
        <v>0</v>
      </c>
      <c r="AJ44">
        <v>0</v>
      </c>
      <c r="AK44">
        <v>22.574700000000004</v>
      </c>
      <c r="AL44">
        <v>59.816099999999992</v>
      </c>
      <c r="AM44">
        <v>0</v>
      </c>
      <c r="AN44">
        <v>0</v>
      </c>
      <c r="AO44">
        <v>3.02152032</v>
      </c>
      <c r="AP44">
        <v>1.3502764799999998</v>
      </c>
      <c r="AQ44">
        <v>0</v>
      </c>
      <c r="AR44">
        <v>21.819455999999999</v>
      </c>
      <c r="AS44">
        <v>14.533971264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35.303828802415083</v>
      </c>
      <c r="BB44">
        <f t="shared" si="0"/>
        <v>1034.5091734779389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511.99944100897875</v>
      </c>
      <c r="L45">
        <v>11.003065269370131</v>
      </c>
      <c r="M45">
        <v>31.185661764705888</v>
      </c>
      <c r="N45">
        <v>51.88523244615655</v>
      </c>
      <c r="O45">
        <v>73.291376850225802</v>
      </c>
      <c r="P45">
        <v>24.677136822925291</v>
      </c>
      <c r="Q45">
        <v>4.6439177277179233</v>
      </c>
      <c r="R45">
        <v>18.620626853658539</v>
      </c>
      <c r="S45">
        <v>11.592203017241378</v>
      </c>
      <c r="T45">
        <v>0</v>
      </c>
      <c r="U45">
        <v>60.740966137218763</v>
      </c>
      <c r="V45">
        <v>5.1212954747116237</v>
      </c>
      <c r="W45">
        <v>15.280267433155075</v>
      </c>
      <c r="X45">
        <v>64.786917936207502</v>
      </c>
      <c r="Y45">
        <v>0</v>
      </c>
      <c r="Z45">
        <v>2.8784289599999999</v>
      </c>
      <c r="AA45">
        <v>0</v>
      </c>
      <c r="AB45">
        <v>11.533435920000001</v>
      </c>
      <c r="AC45">
        <v>8.5010146560000006</v>
      </c>
      <c r="AD45">
        <v>8.0065281600000002</v>
      </c>
      <c r="AE45">
        <v>20.004022800000001</v>
      </c>
      <c r="AF45">
        <v>6.1515000000000004</v>
      </c>
      <c r="AG45">
        <v>10.88296272</v>
      </c>
      <c r="AH45">
        <v>49.910688</v>
      </c>
      <c r="AI45">
        <v>0</v>
      </c>
      <c r="AJ45">
        <v>0</v>
      </c>
      <c r="AK45">
        <v>22.574700000000004</v>
      </c>
      <c r="AL45">
        <v>43.344999999999999</v>
      </c>
      <c r="AM45">
        <v>0</v>
      </c>
      <c r="AN45">
        <v>0</v>
      </c>
      <c r="AO45">
        <v>3.0344328000000003</v>
      </c>
      <c r="AP45">
        <v>1.3502764799999998</v>
      </c>
      <c r="AQ45">
        <v>0</v>
      </c>
      <c r="AR45">
        <v>22.0618944</v>
      </c>
      <c r="AS45">
        <v>14.533971264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36.616698646521968</v>
      </c>
      <c r="BB45">
        <f t="shared" si="0"/>
        <v>1072.9802662557513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511.99944100897875</v>
      </c>
      <c r="L46">
        <v>11.002993876932404</v>
      </c>
      <c r="M46">
        <v>31.185661764705888</v>
      </c>
      <c r="N46">
        <v>51.88523244615655</v>
      </c>
      <c r="O46">
        <v>73.291376850225802</v>
      </c>
      <c r="P46">
        <v>24.677136822925291</v>
      </c>
      <c r="Q46">
        <v>4.6439177277179233</v>
      </c>
      <c r="R46">
        <v>18.620626853658539</v>
      </c>
      <c r="S46">
        <v>11.592203017241378</v>
      </c>
      <c r="T46">
        <v>0</v>
      </c>
      <c r="U46">
        <v>60.740966137218763</v>
      </c>
      <c r="V46">
        <v>5.1212954747116237</v>
      </c>
      <c r="W46">
        <v>15.280267433155075</v>
      </c>
      <c r="X46">
        <v>64.786917936207502</v>
      </c>
      <c r="Y46">
        <v>0</v>
      </c>
      <c r="Z46">
        <v>2.8784289599999999</v>
      </c>
      <c r="AA46">
        <v>0</v>
      </c>
      <c r="AB46">
        <v>11.533435920000001</v>
      </c>
      <c r="AC46">
        <v>8.5010146560000006</v>
      </c>
      <c r="AD46">
        <v>8.0065281600000002</v>
      </c>
      <c r="AE46">
        <v>20.004022800000001</v>
      </c>
      <c r="AF46">
        <v>6.1515000000000004</v>
      </c>
      <c r="AG46">
        <v>10.88296272</v>
      </c>
      <c r="AH46">
        <v>49.910688</v>
      </c>
      <c r="AI46">
        <v>0</v>
      </c>
      <c r="AJ46">
        <v>0</v>
      </c>
      <c r="AK46">
        <v>22.574700000000004</v>
      </c>
      <c r="AL46">
        <v>34.675999999999995</v>
      </c>
      <c r="AM46">
        <v>0</v>
      </c>
      <c r="AN46">
        <v>0</v>
      </c>
      <c r="AO46">
        <v>3.0344328000000003</v>
      </c>
      <c r="AP46">
        <v>1.3502764799999998</v>
      </c>
      <c r="AQ46">
        <v>0</v>
      </c>
      <c r="AR46">
        <v>22.0618944</v>
      </c>
      <c r="AS46">
        <v>14.533971264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36.330619290590917</v>
      </c>
      <c r="BB46">
        <f t="shared" si="0"/>
        <v>1064.5972742192448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512.00442200557109</v>
      </c>
      <c r="L47">
        <v>11.003102378490176</v>
      </c>
      <c r="M47">
        <v>31.185661764705888</v>
      </c>
      <c r="N47">
        <v>51.88523244615655</v>
      </c>
      <c r="O47">
        <v>73.291376850225802</v>
      </c>
      <c r="P47">
        <v>24.677136822925291</v>
      </c>
      <c r="Q47">
        <v>4.6439177277179233</v>
      </c>
      <c r="R47">
        <v>18.620626853658539</v>
      </c>
      <c r="S47">
        <v>11.592203017241378</v>
      </c>
      <c r="T47">
        <v>0</v>
      </c>
      <c r="U47">
        <v>60.740966137218763</v>
      </c>
      <c r="V47">
        <v>5.1212954747116237</v>
      </c>
      <c r="W47">
        <v>15.280267433155075</v>
      </c>
      <c r="X47">
        <v>64.786917936207502</v>
      </c>
      <c r="Y47">
        <v>0</v>
      </c>
      <c r="Z47">
        <v>2.8784289599999999</v>
      </c>
      <c r="AA47">
        <v>0</v>
      </c>
      <c r="AB47">
        <v>5.7374452800000011</v>
      </c>
      <c r="AC47">
        <v>4.2505073280000003</v>
      </c>
      <c r="AD47">
        <v>8.0065281600000002</v>
      </c>
      <c r="AE47">
        <v>20.004022800000001</v>
      </c>
      <c r="AF47">
        <v>6.1515000000000004</v>
      </c>
      <c r="AG47">
        <v>10.88296272</v>
      </c>
      <c r="AH47">
        <v>49.910688</v>
      </c>
      <c r="AI47">
        <v>0</v>
      </c>
      <c r="AJ47">
        <v>0</v>
      </c>
      <c r="AK47">
        <v>22.574700000000004</v>
      </c>
      <c r="AL47">
        <v>43.344999999999999</v>
      </c>
      <c r="AM47">
        <v>0</v>
      </c>
      <c r="AN47">
        <v>0</v>
      </c>
      <c r="AO47">
        <v>3.0344328000000003</v>
      </c>
      <c r="AP47">
        <v>1.3502764799999998</v>
      </c>
      <c r="AQ47">
        <v>0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36.268017355644872</v>
      </c>
      <c r="BB47">
        <f t="shared" si="0"/>
        <v>1062.762827033941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512.00442200557109</v>
      </c>
      <c r="L48">
        <v>11.003104941931918</v>
      </c>
      <c r="M48">
        <v>31.185661764705888</v>
      </c>
      <c r="N48">
        <v>51.88523244615655</v>
      </c>
      <c r="O48">
        <v>73.291376850225802</v>
      </c>
      <c r="P48">
        <v>24.677136822925291</v>
      </c>
      <c r="Q48">
        <v>4.6439177277179233</v>
      </c>
      <c r="R48">
        <v>18.620626853658539</v>
      </c>
      <c r="S48">
        <v>11.592203017241378</v>
      </c>
      <c r="T48">
        <v>0</v>
      </c>
      <c r="U48">
        <v>60.740966137218763</v>
      </c>
      <c r="V48">
        <v>5.1212954747116237</v>
      </c>
      <c r="W48">
        <v>15.280267433155075</v>
      </c>
      <c r="X48">
        <v>64.786917936207502</v>
      </c>
      <c r="Y48">
        <v>0</v>
      </c>
      <c r="Z48">
        <v>2.8784289599999999</v>
      </c>
      <c r="AA48">
        <v>0</v>
      </c>
      <c r="AB48">
        <v>5.7374452800000011</v>
      </c>
      <c r="AC48">
        <v>4.2505073280000003</v>
      </c>
      <c r="AD48">
        <v>8.0065281600000002</v>
      </c>
      <c r="AE48">
        <v>20.004022800000001</v>
      </c>
      <c r="AF48">
        <v>6.1515000000000004</v>
      </c>
      <c r="AG48">
        <v>10.88296272</v>
      </c>
      <c r="AH48">
        <v>49.910688</v>
      </c>
      <c r="AI48">
        <v>0</v>
      </c>
      <c r="AJ48">
        <v>0</v>
      </c>
      <c r="AK48">
        <v>22.574700000000004</v>
      </c>
      <c r="AL48">
        <v>43.344999999999999</v>
      </c>
      <c r="AM48">
        <v>0</v>
      </c>
      <c r="AN48">
        <v>0</v>
      </c>
      <c r="AO48">
        <v>3.0344328000000003</v>
      </c>
      <c r="AP48">
        <v>1.3502764799999998</v>
      </c>
      <c r="AQ48">
        <v>0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36.268019919086612</v>
      </c>
      <c r="BB48">
        <f t="shared" si="0"/>
        <v>1062.762827033941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512.00442200557109</v>
      </c>
      <c r="L49">
        <v>11.003000784820644</v>
      </c>
      <c r="M49">
        <v>31.185661764705888</v>
      </c>
      <c r="N49">
        <v>51.88523244615655</v>
      </c>
      <c r="O49">
        <v>73.291376850225802</v>
      </c>
      <c r="P49">
        <v>24.677136822925291</v>
      </c>
      <c r="Q49">
        <v>4.6439177277179233</v>
      </c>
      <c r="R49">
        <v>18.620626853658539</v>
      </c>
      <c r="S49">
        <v>11.592203017241378</v>
      </c>
      <c r="T49">
        <v>0</v>
      </c>
      <c r="U49">
        <v>60.740966137218763</v>
      </c>
      <c r="V49">
        <v>5.1212954747116237</v>
      </c>
      <c r="W49">
        <v>15.280267433155075</v>
      </c>
      <c r="X49">
        <v>64.786917936207502</v>
      </c>
      <c r="Y49">
        <v>0</v>
      </c>
      <c r="Z49">
        <v>2.8784289599999999</v>
      </c>
      <c r="AA49">
        <v>0</v>
      </c>
      <c r="AB49">
        <v>5.7374452800000011</v>
      </c>
      <c r="AC49">
        <v>4.2505073280000003</v>
      </c>
      <c r="AD49">
        <v>8.0065281600000002</v>
      </c>
      <c r="AE49">
        <v>20.004022800000001</v>
      </c>
      <c r="AF49">
        <v>6.1515000000000004</v>
      </c>
      <c r="AG49">
        <v>10.88296272</v>
      </c>
      <c r="AH49">
        <v>49.910688</v>
      </c>
      <c r="AI49">
        <v>0</v>
      </c>
      <c r="AJ49">
        <v>0</v>
      </c>
      <c r="AK49">
        <v>22.574700000000004</v>
      </c>
      <c r="AL49">
        <v>43.344999999999999</v>
      </c>
      <c r="AM49">
        <v>0</v>
      </c>
      <c r="AN49">
        <v>0</v>
      </c>
      <c r="AO49">
        <v>3.0344328000000003</v>
      </c>
      <c r="AP49">
        <v>1.9128916800000004</v>
      </c>
      <c r="AQ49">
        <v>0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36.286580304653782</v>
      </c>
      <c r="BB49">
        <f t="shared" si="0"/>
        <v>1063.3067776912624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512.00442200557109</v>
      </c>
      <c r="L50">
        <v>11.002808112324495</v>
      </c>
      <c r="M50">
        <v>31.185661764705888</v>
      </c>
      <c r="N50">
        <v>51.88523244615655</v>
      </c>
      <c r="O50">
        <v>73.291376850225802</v>
      </c>
      <c r="P50">
        <v>24.677136822925291</v>
      </c>
      <c r="Q50">
        <v>4.6439177277179233</v>
      </c>
      <c r="R50">
        <v>18.620626853658539</v>
      </c>
      <c r="S50">
        <v>11.592203017241378</v>
      </c>
      <c r="T50">
        <v>0</v>
      </c>
      <c r="U50">
        <v>60.740966137218763</v>
      </c>
      <c r="V50">
        <v>5.1212954747116237</v>
      </c>
      <c r="W50">
        <v>15.280267433155075</v>
      </c>
      <c r="X50">
        <v>64.786917936207502</v>
      </c>
      <c r="Y50">
        <v>0</v>
      </c>
      <c r="Z50">
        <v>2.8784289599999999</v>
      </c>
      <c r="AA50">
        <v>0</v>
      </c>
      <c r="AB50">
        <v>5.7374452800000011</v>
      </c>
      <c r="AC50">
        <v>4.2505073280000003</v>
      </c>
      <c r="AD50">
        <v>8.0065281600000002</v>
      </c>
      <c r="AE50">
        <v>20.004022800000001</v>
      </c>
      <c r="AF50">
        <v>6.1515000000000004</v>
      </c>
      <c r="AG50">
        <v>10.88296272</v>
      </c>
      <c r="AH50">
        <v>49.910688</v>
      </c>
      <c r="AI50">
        <v>0</v>
      </c>
      <c r="AJ50">
        <v>0</v>
      </c>
      <c r="AK50">
        <v>22.574700000000004</v>
      </c>
      <c r="AL50">
        <v>43.344999999999999</v>
      </c>
      <c r="AM50">
        <v>0</v>
      </c>
      <c r="AN50">
        <v>0</v>
      </c>
      <c r="AO50">
        <v>3.0344328000000003</v>
      </c>
      <c r="AP50">
        <v>1.9128916800000004</v>
      </c>
      <c r="AQ50">
        <v>0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36.286573946461417</v>
      </c>
      <c r="BB50">
        <f t="shared" si="0"/>
        <v>1063.3065913769587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512.00442200557109</v>
      </c>
      <c r="L51">
        <v>11.003003003003002</v>
      </c>
      <c r="M51">
        <v>31.185661764705888</v>
      </c>
      <c r="N51">
        <v>51.88523244615655</v>
      </c>
      <c r="O51">
        <v>73.291376850225802</v>
      </c>
      <c r="P51">
        <v>24.677136822925291</v>
      </c>
      <c r="Q51">
        <v>4.6439177277179233</v>
      </c>
      <c r="R51">
        <v>18.620626853658539</v>
      </c>
      <c r="S51">
        <v>11.592203017241378</v>
      </c>
      <c r="T51">
        <v>0</v>
      </c>
      <c r="U51">
        <v>60.740966137218763</v>
      </c>
      <c r="V51">
        <v>5.1212954747116237</v>
      </c>
      <c r="W51">
        <v>15.280267433155075</v>
      </c>
      <c r="X51">
        <v>64.786917936207502</v>
      </c>
      <c r="Y51">
        <v>0</v>
      </c>
      <c r="Z51">
        <v>2.8784289599999999</v>
      </c>
      <c r="AA51">
        <v>0</v>
      </c>
      <c r="AB51">
        <v>5.7374452800000011</v>
      </c>
      <c r="AC51">
        <v>8.5010146560000006</v>
      </c>
      <c r="AD51">
        <v>8.0065281600000002</v>
      </c>
      <c r="AE51">
        <v>20.004022800000001</v>
      </c>
      <c r="AF51">
        <v>6.1515000000000004</v>
      </c>
      <c r="AG51">
        <v>10.88296272</v>
      </c>
      <c r="AH51">
        <v>49.910688</v>
      </c>
      <c r="AI51">
        <v>0</v>
      </c>
      <c r="AJ51">
        <v>0</v>
      </c>
      <c r="AK51">
        <v>22.574700000000004</v>
      </c>
      <c r="AL51">
        <v>43.344999999999999</v>
      </c>
      <c r="AM51">
        <v>0</v>
      </c>
      <c r="AN51">
        <v>0</v>
      </c>
      <c r="AO51">
        <v>2.89239552</v>
      </c>
      <c r="AP51">
        <v>1.9128916800000004</v>
      </c>
      <c r="AQ51">
        <v>0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36.422159661053797</v>
      </c>
      <c r="BB51">
        <f t="shared" si="0"/>
        <v>1067.2796706010445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512.00442200557109</v>
      </c>
      <c r="L52">
        <v>11.003103483641771</v>
      </c>
      <c r="M52">
        <v>31.185661764705888</v>
      </c>
      <c r="N52">
        <v>51.88523244615655</v>
      </c>
      <c r="O52">
        <v>73.291376850225802</v>
      </c>
      <c r="P52">
        <v>24.677136822925291</v>
      </c>
      <c r="Q52">
        <v>4.6439177277179233</v>
      </c>
      <c r="R52">
        <v>18.620626853658539</v>
      </c>
      <c r="S52">
        <v>11.592203017241378</v>
      </c>
      <c r="T52">
        <v>0</v>
      </c>
      <c r="U52">
        <v>60.740966137218763</v>
      </c>
      <c r="V52">
        <v>5.1212954747116237</v>
      </c>
      <c r="W52">
        <v>15.280267433155075</v>
      </c>
      <c r="X52">
        <v>64.786917936207502</v>
      </c>
      <c r="Y52">
        <v>0</v>
      </c>
      <c r="Z52">
        <v>2.8784289599999999</v>
      </c>
      <c r="AA52">
        <v>0</v>
      </c>
      <c r="AB52">
        <v>11.533435920000001</v>
      </c>
      <c r="AC52">
        <v>8.5010146560000006</v>
      </c>
      <c r="AD52">
        <v>8.0065281600000002</v>
      </c>
      <c r="AE52">
        <v>20.004022800000001</v>
      </c>
      <c r="AF52">
        <v>6.1515000000000004</v>
      </c>
      <c r="AG52">
        <v>10.88296272</v>
      </c>
      <c r="AH52">
        <v>49.910688</v>
      </c>
      <c r="AI52">
        <v>0</v>
      </c>
      <c r="AJ52">
        <v>0</v>
      </c>
      <c r="AK52">
        <v>22.574700000000004</v>
      </c>
      <c r="AL52">
        <v>43.344999999999999</v>
      </c>
      <c r="AM52">
        <v>0</v>
      </c>
      <c r="AN52">
        <v>0</v>
      </c>
      <c r="AO52">
        <v>2.89239552</v>
      </c>
      <c r="AP52">
        <v>1.9128916800000004</v>
      </c>
      <c r="AQ52">
        <v>5.4587500000000011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36.793570442796465</v>
      </c>
      <c r="BB52">
        <f t="shared" si="0"/>
        <v>1078.1631009399409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512.00442200557109</v>
      </c>
      <c r="L53">
        <v>11.003103720687426</v>
      </c>
      <c r="M53">
        <v>31.185661764705888</v>
      </c>
      <c r="N53">
        <v>51.88523244615655</v>
      </c>
      <c r="O53">
        <v>73.291376850225802</v>
      </c>
      <c r="P53">
        <v>24.677136822925291</v>
      </c>
      <c r="Q53">
        <v>4.6439177277179233</v>
      </c>
      <c r="R53">
        <v>18.620626853658539</v>
      </c>
      <c r="S53">
        <v>11.592203017241378</v>
      </c>
      <c r="T53">
        <v>0</v>
      </c>
      <c r="U53">
        <v>60.740966137218763</v>
      </c>
      <c r="V53">
        <v>5.1212954747116237</v>
      </c>
      <c r="W53">
        <v>15.280267433155075</v>
      </c>
      <c r="X53">
        <v>64.786917936207502</v>
      </c>
      <c r="Y53">
        <v>0</v>
      </c>
      <c r="Z53">
        <v>2.8784289599999999</v>
      </c>
      <c r="AA53">
        <v>0</v>
      </c>
      <c r="AB53">
        <v>11.533435920000001</v>
      </c>
      <c r="AC53">
        <v>8.5010146560000006</v>
      </c>
      <c r="AD53">
        <v>8.0065281600000002</v>
      </c>
      <c r="AE53">
        <v>20.004022800000001</v>
      </c>
      <c r="AF53">
        <v>6.1515000000000004</v>
      </c>
      <c r="AG53">
        <v>10.88296272</v>
      </c>
      <c r="AH53">
        <v>49.910688</v>
      </c>
      <c r="AI53">
        <v>0</v>
      </c>
      <c r="AJ53">
        <v>0</v>
      </c>
      <c r="AK53">
        <v>22.574700000000004</v>
      </c>
      <c r="AL53">
        <v>43.344999999999999</v>
      </c>
      <c r="AM53">
        <v>0</v>
      </c>
      <c r="AN53">
        <v>0</v>
      </c>
      <c r="AO53">
        <v>2.89239552</v>
      </c>
      <c r="AP53">
        <v>0.78766128000000002</v>
      </c>
      <c r="AQ53">
        <v>6.288479999999999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36.783819166642118</v>
      </c>
      <c r="BB53">
        <f t="shared" si="0"/>
        <v>1077.8773520531408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512.00442200557109</v>
      </c>
      <c r="L54">
        <v>11.003010984903545</v>
      </c>
      <c r="M54">
        <v>31.185661764705888</v>
      </c>
      <c r="N54">
        <v>51.88523244615655</v>
      </c>
      <c r="O54">
        <v>73.291376850225802</v>
      </c>
      <c r="P54">
        <v>24.677136822925291</v>
      </c>
      <c r="Q54">
        <v>4.6439177277179233</v>
      </c>
      <c r="R54">
        <v>18.620626853658539</v>
      </c>
      <c r="S54">
        <v>11.592203017241378</v>
      </c>
      <c r="T54">
        <v>0</v>
      </c>
      <c r="U54">
        <v>60.740966137218763</v>
      </c>
      <c r="V54">
        <v>5.1212954747116237</v>
      </c>
      <c r="W54">
        <v>15.280267433155075</v>
      </c>
      <c r="X54">
        <v>64.786917936207502</v>
      </c>
      <c r="Y54">
        <v>0</v>
      </c>
      <c r="Z54">
        <v>2.8784289599999999</v>
      </c>
      <c r="AA54">
        <v>0</v>
      </c>
      <c r="AB54">
        <v>11.533435920000001</v>
      </c>
      <c r="AC54">
        <v>8.5010146560000006</v>
      </c>
      <c r="AD54">
        <v>8.0065281600000002</v>
      </c>
      <c r="AE54">
        <v>20.004022800000001</v>
      </c>
      <c r="AF54">
        <v>6.1515000000000004</v>
      </c>
      <c r="AG54">
        <v>10.88296272</v>
      </c>
      <c r="AH54">
        <v>41.093133119999997</v>
      </c>
      <c r="AI54">
        <v>0</v>
      </c>
      <c r="AJ54">
        <v>0</v>
      </c>
      <c r="AK54">
        <v>22.574700000000004</v>
      </c>
      <c r="AL54">
        <v>43.344999999999999</v>
      </c>
      <c r="AM54">
        <v>0</v>
      </c>
      <c r="AN54">
        <v>0</v>
      </c>
      <c r="AO54">
        <v>2.89239552</v>
      </c>
      <c r="AP54">
        <v>0.78766128000000002</v>
      </c>
      <c r="AQ54">
        <v>11.703560000000001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36.67153322525651</v>
      </c>
      <c r="BB54">
        <f t="shared" si="0"/>
        <v>1074.5870703787423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512.00442200557109</v>
      </c>
      <c r="L55">
        <v>11.003102378490178</v>
      </c>
      <c r="M55">
        <v>31.185661764705888</v>
      </c>
      <c r="N55">
        <v>51.88523244615655</v>
      </c>
      <c r="O55">
        <v>73.291376850225802</v>
      </c>
      <c r="P55">
        <v>24.677136822925291</v>
      </c>
      <c r="Q55">
        <v>4.6439177277179233</v>
      </c>
      <c r="R55">
        <v>18.620626853658539</v>
      </c>
      <c r="S55">
        <v>11.592203017241378</v>
      </c>
      <c r="T55">
        <v>0</v>
      </c>
      <c r="U55">
        <v>60.740966137218763</v>
      </c>
      <c r="V55">
        <v>5.1212954747116237</v>
      </c>
      <c r="W55">
        <v>15.280267433155075</v>
      </c>
      <c r="X55">
        <v>64.786917936207502</v>
      </c>
      <c r="Y55">
        <v>0</v>
      </c>
      <c r="Z55">
        <v>2.8784289599999999</v>
      </c>
      <c r="AA55">
        <v>0</v>
      </c>
      <c r="AB55">
        <v>11.533435920000001</v>
      </c>
      <c r="AC55">
        <v>8.5010146560000006</v>
      </c>
      <c r="AD55">
        <v>8.0065281600000002</v>
      </c>
      <c r="AE55">
        <v>20.004022800000001</v>
      </c>
      <c r="AF55">
        <v>6.1515000000000004</v>
      </c>
      <c r="AG55">
        <v>10.88296272</v>
      </c>
      <c r="AH55">
        <v>41.093133119999997</v>
      </c>
      <c r="AI55">
        <v>0</v>
      </c>
      <c r="AJ55">
        <v>0</v>
      </c>
      <c r="AK55">
        <v>22.574700000000004</v>
      </c>
      <c r="AL55">
        <v>43.344999999999999</v>
      </c>
      <c r="AM55">
        <v>0</v>
      </c>
      <c r="AN55">
        <v>0</v>
      </c>
      <c r="AO55">
        <v>2.89239552</v>
      </c>
      <c r="AP55">
        <v>0.78766128000000002</v>
      </c>
      <c r="AQ55">
        <v>12.576959999999998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36.700358441244873</v>
      </c>
      <c r="BB55">
        <f t="shared" si="0"/>
        <v>1075.4317365563409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512.00442200557109</v>
      </c>
      <c r="L56">
        <v>11.003103328639488</v>
      </c>
      <c r="M56">
        <v>31.185661764705888</v>
      </c>
      <c r="N56">
        <v>51.88523244615655</v>
      </c>
      <c r="O56">
        <v>73.291376850225802</v>
      </c>
      <c r="P56">
        <v>24.677136822925291</v>
      </c>
      <c r="Q56">
        <v>4.6439177277179233</v>
      </c>
      <c r="R56">
        <v>18.620626853658539</v>
      </c>
      <c r="S56">
        <v>11.592203017241378</v>
      </c>
      <c r="T56">
        <v>0</v>
      </c>
      <c r="U56">
        <v>60.740966137218763</v>
      </c>
      <c r="V56">
        <v>5.1212954747116237</v>
      </c>
      <c r="W56">
        <v>15.280267433155075</v>
      </c>
      <c r="X56">
        <v>64.786917936207502</v>
      </c>
      <c r="Y56">
        <v>0</v>
      </c>
      <c r="Z56">
        <v>2.8784289599999999</v>
      </c>
      <c r="AA56">
        <v>0</v>
      </c>
      <c r="AB56">
        <v>11.533435920000001</v>
      </c>
      <c r="AC56">
        <v>8.5010146560000006</v>
      </c>
      <c r="AD56">
        <v>8.0065281600000002</v>
      </c>
      <c r="AE56">
        <v>20.004022800000001</v>
      </c>
      <c r="AF56">
        <v>6.1515000000000004</v>
      </c>
      <c r="AG56">
        <v>10.88296272</v>
      </c>
      <c r="AH56">
        <v>41.093133119999997</v>
      </c>
      <c r="AI56">
        <v>0</v>
      </c>
      <c r="AJ56">
        <v>0</v>
      </c>
      <c r="AK56">
        <v>22.574700000000004</v>
      </c>
      <c r="AL56">
        <v>43.344999999999999</v>
      </c>
      <c r="AM56">
        <v>0</v>
      </c>
      <c r="AN56">
        <v>0</v>
      </c>
      <c r="AO56">
        <v>2.89239552</v>
      </c>
      <c r="AP56">
        <v>0.78766128000000002</v>
      </c>
      <c r="AQ56">
        <v>12.576959999999998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36.700359391394187</v>
      </c>
      <c r="BB56">
        <f t="shared" si="0"/>
        <v>1075.4317365563409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511.99660976523904</v>
      </c>
      <c r="L57">
        <v>11.002996102050769</v>
      </c>
      <c r="M57">
        <v>31.185661764705888</v>
      </c>
      <c r="N57">
        <v>51.88523244615655</v>
      </c>
      <c r="O57">
        <v>73.291376850225802</v>
      </c>
      <c r="P57">
        <v>24.677136822925291</v>
      </c>
      <c r="Q57">
        <v>4.6439177277179233</v>
      </c>
      <c r="R57">
        <v>18.620626853658539</v>
      </c>
      <c r="S57">
        <v>11.592203017241378</v>
      </c>
      <c r="T57">
        <v>0</v>
      </c>
      <c r="U57">
        <v>61.737931405082257</v>
      </c>
      <c r="V57">
        <v>5.1212954747116237</v>
      </c>
      <c r="W57">
        <v>15.280267433155075</v>
      </c>
      <c r="X57">
        <v>64.786917936207502</v>
      </c>
      <c r="Y57">
        <v>0</v>
      </c>
      <c r="Z57">
        <v>5.7974400000000008</v>
      </c>
      <c r="AA57">
        <v>0</v>
      </c>
      <c r="AB57">
        <v>11.533435920000001</v>
      </c>
      <c r="AC57">
        <v>8.5010146560000006</v>
      </c>
      <c r="AD57">
        <v>8.0065281600000002</v>
      </c>
      <c r="AE57">
        <v>20.004022800000001</v>
      </c>
      <c r="AF57">
        <v>6.1515000000000004</v>
      </c>
      <c r="AG57">
        <v>10.88296272</v>
      </c>
      <c r="AH57">
        <v>41.093133119999997</v>
      </c>
      <c r="AI57">
        <v>0</v>
      </c>
      <c r="AJ57">
        <v>0</v>
      </c>
      <c r="AK57">
        <v>22.574700000000004</v>
      </c>
      <c r="AL57">
        <v>43.344999999999999</v>
      </c>
      <c r="AM57">
        <v>0</v>
      </c>
      <c r="AN57">
        <v>0</v>
      </c>
      <c r="AO57">
        <v>2.89239552</v>
      </c>
      <c r="AP57">
        <v>0.78766128000000002</v>
      </c>
      <c r="AQ57">
        <v>12.576959999999998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36.829324515004927</v>
      </c>
      <c r="BB57">
        <f t="shared" si="0"/>
        <v>1079.2108282736731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511.99676527277296</v>
      </c>
      <c r="L58">
        <v>11.003018471636194</v>
      </c>
      <c r="M58">
        <v>31.185661764705888</v>
      </c>
      <c r="N58">
        <v>51.88523244615655</v>
      </c>
      <c r="O58">
        <v>73.291376850225802</v>
      </c>
      <c r="P58">
        <v>24.677136822925291</v>
      </c>
      <c r="Q58">
        <v>4.6439177277179233</v>
      </c>
      <c r="R58">
        <v>18.620626853658539</v>
      </c>
      <c r="S58">
        <v>11.592203017241378</v>
      </c>
      <c r="T58">
        <v>0</v>
      </c>
      <c r="U58">
        <v>61.737931405082257</v>
      </c>
      <c r="V58">
        <v>5.1212954747116237</v>
      </c>
      <c r="W58">
        <v>15.280267433155075</v>
      </c>
      <c r="X58">
        <v>64.786917936207502</v>
      </c>
      <c r="Y58">
        <v>0</v>
      </c>
      <c r="Z58">
        <v>5.7974400000000008</v>
      </c>
      <c r="AA58">
        <v>0</v>
      </c>
      <c r="AB58">
        <v>11.533435920000001</v>
      </c>
      <c r="AC58">
        <v>8.5010146560000006</v>
      </c>
      <c r="AD58">
        <v>8.0065281600000002</v>
      </c>
      <c r="AE58">
        <v>20.004022800000001</v>
      </c>
      <c r="AF58">
        <v>6.1515000000000004</v>
      </c>
      <c r="AG58">
        <v>10.88296272</v>
      </c>
      <c r="AH58">
        <v>41.093133119999997</v>
      </c>
      <c r="AI58">
        <v>0</v>
      </c>
      <c r="AJ58">
        <v>0</v>
      </c>
      <c r="AK58">
        <v>22.574700000000004</v>
      </c>
      <c r="AL58">
        <v>43.344999999999999</v>
      </c>
      <c r="AM58">
        <v>0</v>
      </c>
      <c r="AN58">
        <v>0</v>
      </c>
      <c r="AO58">
        <v>2.89239552</v>
      </c>
      <c r="AP58">
        <v>0.78766128000000002</v>
      </c>
      <c r="AQ58">
        <v>12.576959999999998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36.829330386849662</v>
      </c>
      <c r="BB58">
        <f t="shared" si="0"/>
        <v>1079.2110002789475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511.99676527277296</v>
      </c>
      <c r="L59">
        <v>11.002912665262759</v>
      </c>
      <c r="M59">
        <v>31.185661764705888</v>
      </c>
      <c r="N59">
        <v>51.88523244615655</v>
      </c>
      <c r="O59">
        <v>73.291376850225802</v>
      </c>
      <c r="P59">
        <v>24.677136822925291</v>
      </c>
      <c r="Q59">
        <v>4.6439177277179233</v>
      </c>
      <c r="R59">
        <v>18.620626853658539</v>
      </c>
      <c r="S59">
        <v>11.592203017241378</v>
      </c>
      <c r="T59">
        <v>0</v>
      </c>
      <c r="U59">
        <v>61.737931405082257</v>
      </c>
      <c r="V59">
        <v>5.1212954747116237</v>
      </c>
      <c r="W59">
        <v>15.280267433155075</v>
      </c>
      <c r="X59">
        <v>64.786917936207502</v>
      </c>
      <c r="Y59">
        <v>0</v>
      </c>
      <c r="Z59">
        <v>5.7974400000000008</v>
      </c>
      <c r="AA59">
        <v>4.8575520000000001</v>
      </c>
      <c r="AB59">
        <v>11.533435920000001</v>
      </c>
      <c r="AC59">
        <v>8.5010146560000006</v>
      </c>
      <c r="AD59">
        <v>8.0065281600000002</v>
      </c>
      <c r="AE59">
        <v>20.004022800000001</v>
      </c>
      <c r="AF59">
        <v>6.1515000000000004</v>
      </c>
      <c r="AG59">
        <v>10.88296272</v>
      </c>
      <c r="AH59">
        <v>41.093133119999997</v>
      </c>
      <c r="AI59">
        <v>0</v>
      </c>
      <c r="AJ59">
        <v>0</v>
      </c>
      <c r="AK59">
        <v>22.574700000000004</v>
      </c>
      <c r="AL59">
        <v>43.344999999999999</v>
      </c>
      <c r="AM59">
        <v>4.6368595428571426</v>
      </c>
      <c r="AN59">
        <v>0</v>
      </c>
      <c r="AO59">
        <v>2.89239552</v>
      </c>
      <c r="AP59">
        <v>0.78766128000000002</v>
      </c>
      <c r="AQ59">
        <v>18.86544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37.350162369245737</v>
      </c>
      <c r="BB59">
        <f t="shared" si="0"/>
        <v>1094.4729540330352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511.99706164061104</v>
      </c>
      <c r="L60">
        <v>11.002912665262759</v>
      </c>
      <c r="M60">
        <v>31.185661764705888</v>
      </c>
      <c r="N60">
        <v>51.88523244615655</v>
      </c>
      <c r="O60">
        <v>73.291376850225802</v>
      </c>
      <c r="P60">
        <v>24.677136822925291</v>
      </c>
      <c r="Q60">
        <v>4.6439177277179233</v>
      </c>
      <c r="R60">
        <v>18.620626853658539</v>
      </c>
      <c r="S60">
        <v>11.592203017241378</v>
      </c>
      <c r="T60">
        <v>0</v>
      </c>
      <c r="U60">
        <v>61.737931405082257</v>
      </c>
      <c r="V60">
        <v>5.1212954747116237</v>
      </c>
      <c r="W60">
        <v>15.280267433155075</v>
      </c>
      <c r="X60">
        <v>64.786917936207502</v>
      </c>
      <c r="Y60">
        <v>0</v>
      </c>
      <c r="Z60">
        <v>5.7974400000000008</v>
      </c>
      <c r="AA60">
        <v>6.1704789120000001</v>
      </c>
      <c r="AB60">
        <v>11.533435920000001</v>
      </c>
      <c r="AC60">
        <v>8.5010146560000006</v>
      </c>
      <c r="AD60">
        <v>8.0065281600000002</v>
      </c>
      <c r="AE60">
        <v>20.004022800000001</v>
      </c>
      <c r="AF60">
        <v>6.1515000000000004</v>
      </c>
      <c r="AG60">
        <v>10.88296272</v>
      </c>
      <c r="AH60">
        <v>41.093133119999997</v>
      </c>
      <c r="AI60">
        <v>0</v>
      </c>
      <c r="AJ60">
        <v>0</v>
      </c>
      <c r="AK60">
        <v>22.574700000000004</v>
      </c>
      <c r="AL60">
        <v>43.344999999999999</v>
      </c>
      <c r="AM60">
        <v>4.6368595428571426</v>
      </c>
      <c r="AN60">
        <v>0</v>
      </c>
      <c r="AO60">
        <v>2.89239552</v>
      </c>
      <c r="AP60">
        <v>0.78766128000000002</v>
      </c>
      <c r="AQ60">
        <v>18.86544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37.39349879018441</v>
      </c>
      <c r="BB60">
        <f t="shared" si="0"/>
        <v>1095.7428408919345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512.00706846293656</v>
      </c>
      <c r="L61">
        <v>11.002912665262759</v>
      </c>
      <c r="M61">
        <v>31.185661764705888</v>
      </c>
      <c r="N61">
        <v>51.88523244615655</v>
      </c>
      <c r="O61">
        <v>73.291376850225802</v>
      </c>
      <c r="P61">
        <v>24.677136822925291</v>
      </c>
      <c r="Q61">
        <v>4.6439177277179233</v>
      </c>
      <c r="R61">
        <v>18.620626853658539</v>
      </c>
      <c r="S61">
        <v>11.592203017241378</v>
      </c>
      <c r="T61">
        <v>0</v>
      </c>
      <c r="U61">
        <v>61.737931405082257</v>
      </c>
      <c r="V61">
        <v>5.1212954747116237</v>
      </c>
      <c r="W61">
        <v>15.280267433155075</v>
      </c>
      <c r="X61">
        <v>64.786917936207502</v>
      </c>
      <c r="Y61">
        <v>0</v>
      </c>
      <c r="Z61">
        <v>5.7974400000000008</v>
      </c>
      <c r="AA61">
        <v>6.1704789120000001</v>
      </c>
      <c r="AB61">
        <v>11.533435920000001</v>
      </c>
      <c r="AC61">
        <v>8.5010146560000006</v>
      </c>
      <c r="AD61">
        <v>8.0065281600000002</v>
      </c>
      <c r="AE61">
        <v>20.004022800000001</v>
      </c>
      <c r="AF61">
        <v>6.1515000000000004</v>
      </c>
      <c r="AG61">
        <v>10.88296272</v>
      </c>
      <c r="AH61">
        <v>41.093133119999997</v>
      </c>
      <c r="AI61">
        <v>0</v>
      </c>
      <c r="AJ61">
        <v>0</v>
      </c>
      <c r="AK61">
        <v>22.574700000000004</v>
      </c>
      <c r="AL61">
        <v>43.344999999999999</v>
      </c>
      <c r="AM61">
        <v>4.6368595428571426</v>
      </c>
      <c r="AN61">
        <v>0</v>
      </c>
      <c r="AO61">
        <v>2.89239552</v>
      </c>
      <c r="AP61">
        <v>0.78766128000000002</v>
      </c>
      <c r="AQ61">
        <v>18.86544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37.393829317821528</v>
      </c>
      <c r="BB61">
        <f t="shared" si="0"/>
        <v>1095.752517186623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512.00706846293656</v>
      </c>
      <c r="L62">
        <v>11.002912665262759</v>
      </c>
      <c r="M62">
        <v>31.185661764705888</v>
      </c>
      <c r="N62">
        <v>51.88523244615655</v>
      </c>
      <c r="O62">
        <v>73.291376850225802</v>
      </c>
      <c r="P62">
        <v>24.677136822925291</v>
      </c>
      <c r="Q62">
        <v>4.6439177277179233</v>
      </c>
      <c r="R62">
        <v>18.620626853658539</v>
      </c>
      <c r="S62">
        <v>11.592203017241378</v>
      </c>
      <c r="T62">
        <v>0</v>
      </c>
      <c r="U62">
        <v>61.737931405082257</v>
      </c>
      <c r="V62">
        <v>5.1212954747116237</v>
      </c>
      <c r="W62">
        <v>15.280267433155075</v>
      </c>
      <c r="X62">
        <v>64.786917936207502</v>
      </c>
      <c r="Y62">
        <v>0</v>
      </c>
      <c r="Z62">
        <v>5.7974400000000008</v>
      </c>
      <c r="AA62">
        <v>11.866305600000002</v>
      </c>
      <c r="AB62">
        <v>11.533435920000001</v>
      </c>
      <c r="AC62">
        <v>8.5010146560000006</v>
      </c>
      <c r="AD62">
        <v>8.0065281600000002</v>
      </c>
      <c r="AE62">
        <v>20.004022800000001</v>
      </c>
      <c r="AF62">
        <v>6.1515000000000004</v>
      </c>
      <c r="AG62">
        <v>10.88296272</v>
      </c>
      <c r="AH62">
        <v>41.093133119999997</v>
      </c>
      <c r="AI62">
        <v>0</v>
      </c>
      <c r="AJ62">
        <v>0</v>
      </c>
      <c r="AK62">
        <v>22.574700000000004</v>
      </c>
      <c r="AL62">
        <v>43.344999999999999</v>
      </c>
      <c r="AM62">
        <v>4.6368595428571426</v>
      </c>
      <c r="AN62">
        <v>0</v>
      </c>
      <c r="AO62">
        <v>2.89239552</v>
      </c>
      <c r="AP62">
        <v>0.78766128000000002</v>
      </c>
      <c r="AQ62">
        <v>18.86544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1.0852611940298509</v>
      </c>
      <c r="AY62">
        <v>0</v>
      </c>
      <c r="AZ62">
        <v>0</v>
      </c>
      <c r="BA62">
        <v>37.617605165224518</v>
      </c>
      <c r="BB62">
        <f t="shared" si="0"/>
        <v>1102.3098292212499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512.00706846293656</v>
      </c>
      <c r="L63">
        <v>11.002912665262759</v>
      </c>
      <c r="M63">
        <v>31.185661764705888</v>
      </c>
      <c r="N63">
        <v>51.88523244615655</v>
      </c>
      <c r="O63">
        <v>73.291376850225802</v>
      </c>
      <c r="P63">
        <v>23.339588987131229</v>
      </c>
      <c r="Q63">
        <v>4.6439177277179233</v>
      </c>
      <c r="R63">
        <v>18.620626853658539</v>
      </c>
      <c r="S63">
        <v>11.592203017241378</v>
      </c>
      <c r="T63">
        <v>0</v>
      </c>
      <c r="U63">
        <v>61.737931405082257</v>
      </c>
      <c r="V63">
        <v>5.1212954747116237</v>
      </c>
      <c r="W63">
        <v>15.280267433155075</v>
      </c>
      <c r="X63">
        <v>64.786917936207502</v>
      </c>
      <c r="Y63">
        <v>0</v>
      </c>
      <c r="Z63">
        <v>2.8784289599999999</v>
      </c>
      <c r="AA63">
        <v>12.340957824</v>
      </c>
      <c r="AB63">
        <v>11.533435920000001</v>
      </c>
      <c r="AC63">
        <v>8.5010146560000006</v>
      </c>
      <c r="AD63">
        <v>8.0065281600000002</v>
      </c>
      <c r="AE63">
        <v>20.004022800000001</v>
      </c>
      <c r="AF63">
        <v>6.1515000000000004</v>
      </c>
      <c r="AG63">
        <v>10.88296272</v>
      </c>
      <c r="AH63">
        <v>41.093133119999997</v>
      </c>
      <c r="AI63">
        <v>0</v>
      </c>
      <c r="AJ63">
        <v>0</v>
      </c>
      <c r="AK63">
        <v>22.574700000000004</v>
      </c>
      <c r="AL63">
        <v>43.344999999999999</v>
      </c>
      <c r="AM63">
        <v>4.6368595428571426</v>
      </c>
      <c r="AN63">
        <v>0</v>
      </c>
      <c r="AO63">
        <v>2.5824959999999999</v>
      </c>
      <c r="AP63">
        <v>0.78766128000000002</v>
      </c>
      <c r="AQ63">
        <v>18.86544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1.0852611940298509</v>
      </c>
      <c r="AY63">
        <v>0</v>
      </c>
      <c r="AZ63">
        <v>0</v>
      </c>
      <c r="BA63">
        <v>37.482575403443306</v>
      </c>
      <c r="BB63">
        <f t="shared" si="0"/>
        <v>1098.3530528112371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512.00706846293656</v>
      </c>
      <c r="L64">
        <v>11.002912665262759</v>
      </c>
      <c r="M64">
        <v>31.185661764705888</v>
      </c>
      <c r="N64">
        <v>51.88523244615655</v>
      </c>
      <c r="O64">
        <v>73.291376850225802</v>
      </c>
      <c r="P64">
        <v>23.339588987131229</v>
      </c>
      <c r="Q64">
        <v>4.6439177277179233</v>
      </c>
      <c r="R64">
        <v>18.620626853658539</v>
      </c>
      <c r="S64">
        <v>11.592203017241378</v>
      </c>
      <c r="T64">
        <v>0</v>
      </c>
      <c r="U64">
        <v>61.737931405082257</v>
      </c>
      <c r="V64">
        <v>5.1212954747116237</v>
      </c>
      <c r="W64">
        <v>15.280267433155075</v>
      </c>
      <c r="X64">
        <v>64.786917936207502</v>
      </c>
      <c r="Y64">
        <v>0</v>
      </c>
      <c r="Z64">
        <v>2.8784289599999999</v>
      </c>
      <c r="AA64">
        <v>12.340957824</v>
      </c>
      <c r="AB64">
        <v>11.533435920000001</v>
      </c>
      <c r="AC64">
        <v>8.5010146560000006</v>
      </c>
      <c r="AD64">
        <v>8.0065281600000002</v>
      </c>
      <c r="AE64">
        <v>20.004022800000001</v>
      </c>
      <c r="AF64">
        <v>6.1515000000000004</v>
      </c>
      <c r="AG64">
        <v>10.88296272</v>
      </c>
      <c r="AH64">
        <v>41.093133119999997</v>
      </c>
      <c r="AI64">
        <v>0</v>
      </c>
      <c r="AJ64">
        <v>0</v>
      </c>
      <c r="AK64">
        <v>22.574700000000004</v>
      </c>
      <c r="AL64">
        <v>43.344999999999999</v>
      </c>
      <c r="AM64">
        <v>4.6368595428571426</v>
      </c>
      <c r="AN64">
        <v>0</v>
      </c>
      <c r="AO64">
        <v>2.5824959999999999</v>
      </c>
      <c r="AP64">
        <v>0.78766128000000002</v>
      </c>
      <c r="AQ64">
        <v>18.86544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1.0852611940298509</v>
      </c>
      <c r="AY64">
        <v>0</v>
      </c>
      <c r="AZ64">
        <v>0</v>
      </c>
      <c r="BA64">
        <v>37.482575403443306</v>
      </c>
      <c r="BB64">
        <f t="shared" si="0"/>
        <v>1098.3530528112371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512.00582734147849</v>
      </c>
      <c r="L65">
        <v>11.002912665262759</v>
      </c>
      <c r="M65">
        <v>31.185661764705888</v>
      </c>
      <c r="N65">
        <v>51.88523244615655</v>
      </c>
      <c r="O65">
        <v>73.291376850225802</v>
      </c>
      <c r="P65">
        <v>23.339588987131229</v>
      </c>
      <c r="Q65">
        <v>4.6439177277179233</v>
      </c>
      <c r="R65">
        <v>18.620626853658539</v>
      </c>
      <c r="S65">
        <v>11.592203017241378</v>
      </c>
      <c r="T65">
        <v>0</v>
      </c>
      <c r="U65">
        <v>61.737931405082257</v>
      </c>
      <c r="V65">
        <v>5.1212954747116237</v>
      </c>
      <c r="W65">
        <v>15.280267433155075</v>
      </c>
      <c r="X65">
        <v>64.786917936207502</v>
      </c>
      <c r="Y65">
        <v>0</v>
      </c>
      <c r="Z65">
        <v>2.8784289599999999</v>
      </c>
      <c r="AA65">
        <v>12.340957824</v>
      </c>
      <c r="AB65">
        <v>11.533435920000001</v>
      </c>
      <c r="AC65">
        <v>8.5010146560000006</v>
      </c>
      <c r="AD65">
        <v>8.0065281600000002</v>
      </c>
      <c r="AE65">
        <v>20.004022800000001</v>
      </c>
      <c r="AF65">
        <v>6.1515000000000004</v>
      </c>
      <c r="AG65">
        <v>10.88296272</v>
      </c>
      <c r="AH65">
        <v>41.093133119999997</v>
      </c>
      <c r="AI65">
        <v>0</v>
      </c>
      <c r="AJ65">
        <v>0</v>
      </c>
      <c r="AK65">
        <v>22.574700000000004</v>
      </c>
      <c r="AL65">
        <v>43.344999999999999</v>
      </c>
      <c r="AM65">
        <v>4.6368595428571426</v>
      </c>
      <c r="AN65">
        <v>0</v>
      </c>
      <c r="AO65">
        <v>2.5824959999999999</v>
      </c>
      <c r="AP65">
        <v>0.78766128000000002</v>
      </c>
      <c r="AQ65">
        <v>18.86544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37.446720300766884</v>
      </c>
      <c r="BB65">
        <f t="shared" si="0"/>
        <v>1097.3024055984254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512.00582734147849</v>
      </c>
      <c r="L66">
        <v>11.002912665262759</v>
      </c>
      <c r="M66">
        <v>31.185661764705888</v>
      </c>
      <c r="N66">
        <v>51.88523244615655</v>
      </c>
      <c r="O66">
        <v>73.291376850225802</v>
      </c>
      <c r="P66">
        <v>23.339588987131229</v>
      </c>
      <c r="Q66">
        <v>4.6439177277179233</v>
      </c>
      <c r="R66">
        <v>18.620626853658539</v>
      </c>
      <c r="S66">
        <v>11.592203017241378</v>
      </c>
      <c r="T66">
        <v>0</v>
      </c>
      <c r="U66">
        <v>61.737931405082257</v>
      </c>
      <c r="V66">
        <v>5.1212954747116237</v>
      </c>
      <c r="W66">
        <v>15.280267433155075</v>
      </c>
      <c r="X66">
        <v>64.786917936207502</v>
      </c>
      <c r="Y66">
        <v>0</v>
      </c>
      <c r="Z66">
        <v>2.8784289599999999</v>
      </c>
      <c r="AA66">
        <v>12.340957824</v>
      </c>
      <c r="AB66">
        <v>11.533435920000001</v>
      </c>
      <c r="AC66">
        <v>8.5010146560000006</v>
      </c>
      <c r="AD66">
        <v>8.0065281600000002</v>
      </c>
      <c r="AE66">
        <v>20.004022800000001</v>
      </c>
      <c r="AF66">
        <v>6.1515000000000004</v>
      </c>
      <c r="AG66">
        <v>10.88296272</v>
      </c>
      <c r="AH66">
        <v>41.093133119999997</v>
      </c>
      <c r="AI66">
        <v>0</v>
      </c>
      <c r="AJ66">
        <v>0</v>
      </c>
      <c r="AK66">
        <v>22.574700000000004</v>
      </c>
      <c r="AL66">
        <v>43.344999999999999</v>
      </c>
      <c r="AM66">
        <v>4.6368595428571426</v>
      </c>
      <c r="AN66">
        <v>0</v>
      </c>
      <c r="AO66">
        <v>2.5824959999999999</v>
      </c>
      <c r="AP66">
        <v>0.78766128000000002</v>
      </c>
      <c r="AQ66">
        <v>18.86544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37.446720300766884</v>
      </c>
      <c r="BB66">
        <f t="shared" si="0"/>
        <v>1097.3024055984254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512.00582734147849</v>
      </c>
      <c r="L67">
        <v>11.002912665262759</v>
      </c>
      <c r="M67">
        <v>31.185661764705888</v>
      </c>
      <c r="N67">
        <v>51.88523244615655</v>
      </c>
      <c r="O67">
        <v>73.291376850225802</v>
      </c>
      <c r="P67">
        <v>23.339588987131229</v>
      </c>
      <c r="Q67">
        <v>4.6439177277179233</v>
      </c>
      <c r="R67">
        <v>18.620626853658539</v>
      </c>
      <c r="S67">
        <v>11.592203017241378</v>
      </c>
      <c r="T67">
        <v>0</v>
      </c>
      <c r="U67">
        <v>61.737931405082257</v>
      </c>
      <c r="V67">
        <v>5.116755319148937</v>
      </c>
      <c r="W67">
        <v>15.280267433155075</v>
      </c>
      <c r="X67">
        <v>64.786917936207502</v>
      </c>
      <c r="Y67">
        <v>0</v>
      </c>
      <c r="Z67">
        <v>2.8784289599999999</v>
      </c>
      <c r="AA67">
        <v>12.340957824</v>
      </c>
      <c r="AB67">
        <v>11.533435920000001</v>
      </c>
      <c r="AC67">
        <v>8.5010146560000006</v>
      </c>
      <c r="AD67">
        <v>8.0065281600000002</v>
      </c>
      <c r="AE67">
        <v>20.004022800000001</v>
      </c>
      <c r="AF67">
        <v>6.1515000000000004</v>
      </c>
      <c r="AG67">
        <v>10.88296272</v>
      </c>
      <c r="AH67">
        <v>30.819849840000003</v>
      </c>
      <c r="AI67">
        <v>0</v>
      </c>
      <c r="AJ67">
        <v>0</v>
      </c>
      <c r="AK67">
        <v>22.574700000000004</v>
      </c>
      <c r="AL67">
        <v>43.344999999999999</v>
      </c>
      <c r="AM67">
        <v>4.6368595428571426</v>
      </c>
      <c r="AN67">
        <v>0</v>
      </c>
      <c r="AO67">
        <v>2.5824959999999999</v>
      </c>
      <c r="AP67">
        <v>0.78766128000000002</v>
      </c>
      <c r="AQ67">
        <v>12.576959999999998</v>
      </c>
      <c r="AR67">
        <v>22.304332799999997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36.908032622833318</v>
      </c>
      <c r="BB67">
        <f t="shared" si="0"/>
        <v>1081.5172282407964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512.00582734147849</v>
      </c>
      <c r="L68">
        <v>11.002912665262759</v>
      </c>
      <c r="M68">
        <v>31.185661764705888</v>
      </c>
      <c r="N68">
        <v>51.88523244615655</v>
      </c>
      <c r="O68">
        <v>73.291376850225802</v>
      </c>
      <c r="P68">
        <v>23.339588987131229</v>
      </c>
      <c r="Q68">
        <v>4.6439177277179233</v>
      </c>
      <c r="R68">
        <v>18.620626853658539</v>
      </c>
      <c r="S68">
        <v>11.592203017241378</v>
      </c>
      <c r="T68">
        <v>0</v>
      </c>
      <c r="U68">
        <v>61.737931405082257</v>
      </c>
      <c r="V68">
        <v>5.116755319148937</v>
      </c>
      <c r="W68">
        <v>15.280267433155075</v>
      </c>
      <c r="X68">
        <v>64.786917936207502</v>
      </c>
      <c r="Y68">
        <v>0</v>
      </c>
      <c r="Z68">
        <v>2.8784289599999999</v>
      </c>
      <c r="AA68">
        <v>12.340957824</v>
      </c>
      <c r="AB68">
        <v>11.533435920000001</v>
      </c>
      <c r="AC68">
        <v>8.5010146560000006</v>
      </c>
      <c r="AD68">
        <v>8.0065281600000002</v>
      </c>
      <c r="AE68">
        <v>20.004022800000001</v>
      </c>
      <c r="AF68">
        <v>6.1515000000000004</v>
      </c>
      <c r="AG68">
        <v>10.88296272</v>
      </c>
      <c r="AH68">
        <v>30.819849840000003</v>
      </c>
      <c r="AI68">
        <v>0</v>
      </c>
      <c r="AJ68">
        <v>0</v>
      </c>
      <c r="AK68">
        <v>22.574700000000004</v>
      </c>
      <c r="AL68">
        <v>43.344999999999999</v>
      </c>
      <c r="AM68">
        <v>4.6368595428571426</v>
      </c>
      <c r="AN68">
        <v>0</v>
      </c>
      <c r="AO68">
        <v>2.5824959999999999</v>
      </c>
      <c r="AP68">
        <v>0.78766128000000002</v>
      </c>
      <c r="AQ68">
        <v>12.576959999999998</v>
      </c>
      <c r="AR68">
        <v>22.304332799999997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36.908032622833318</v>
      </c>
      <c r="BB68">
        <f t="shared" ref="BB68:BB99" si="1">SUM(B68:AZ68)-BA68</f>
        <v>1081.5172282407964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512.00582734147849</v>
      </c>
      <c r="L69">
        <v>11.002912665262759</v>
      </c>
      <c r="M69">
        <v>31.185661764705888</v>
      </c>
      <c r="N69">
        <v>51.88523244615655</v>
      </c>
      <c r="O69">
        <v>73.291376850225802</v>
      </c>
      <c r="P69">
        <v>23.339588987131229</v>
      </c>
      <c r="Q69">
        <v>4.6439177277179233</v>
      </c>
      <c r="R69">
        <v>18.620626853658539</v>
      </c>
      <c r="S69">
        <v>11.592203017241378</v>
      </c>
      <c r="T69">
        <v>0</v>
      </c>
      <c r="U69">
        <v>61.737931405082257</v>
      </c>
      <c r="V69">
        <v>5.1270921985815603</v>
      </c>
      <c r="W69">
        <v>15.280267433155075</v>
      </c>
      <c r="X69">
        <v>64.786917936207502</v>
      </c>
      <c r="Y69">
        <v>0</v>
      </c>
      <c r="Z69">
        <v>2.8784289599999999</v>
      </c>
      <c r="AA69">
        <v>12.340957824</v>
      </c>
      <c r="AB69">
        <v>11.533435920000001</v>
      </c>
      <c r="AC69">
        <v>8.5010146560000006</v>
      </c>
      <c r="AD69">
        <v>8.0065281600000002</v>
      </c>
      <c r="AE69">
        <v>20.004022800000001</v>
      </c>
      <c r="AF69">
        <v>6.1515000000000004</v>
      </c>
      <c r="AG69">
        <v>10.88296272</v>
      </c>
      <c r="AH69">
        <v>30.819849840000003</v>
      </c>
      <c r="AI69">
        <v>0</v>
      </c>
      <c r="AJ69">
        <v>0</v>
      </c>
      <c r="AK69">
        <v>22.574700000000004</v>
      </c>
      <c r="AL69">
        <v>43.344999999999999</v>
      </c>
      <c r="AM69">
        <v>4.6368595428571426</v>
      </c>
      <c r="AN69">
        <v>0</v>
      </c>
      <c r="AO69">
        <v>2.5824959999999999</v>
      </c>
      <c r="AP69">
        <v>0.78766128000000002</v>
      </c>
      <c r="AQ69">
        <v>12.576959999999998</v>
      </c>
      <c r="AR69">
        <v>22.304332799999997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36.908373739854596</v>
      </c>
      <c r="BB69">
        <f t="shared" si="1"/>
        <v>1081.5272240032077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512.00582734147849</v>
      </c>
      <c r="L70">
        <v>11.002912665262759</v>
      </c>
      <c r="M70">
        <v>31.185661764705888</v>
      </c>
      <c r="N70">
        <v>51.88523244615655</v>
      </c>
      <c r="O70">
        <v>73.291376850225802</v>
      </c>
      <c r="P70">
        <v>23.339588987131229</v>
      </c>
      <c r="Q70">
        <v>4.6439177277179233</v>
      </c>
      <c r="R70">
        <v>18.620626853658539</v>
      </c>
      <c r="S70">
        <v>11.592203017241378</v>
      </c>
      <c r="T70">
        <v>0</v>
      </c>
      <c r="U70">
        <v>61.737931405082257</v>
      </c>
      <c r="V70">
        <v>5.1270921985815603</v>
      </c>
      <c r="W70">
        <v>15.280267433155075</v>
      </c>
      <c r="X70">
        <v>64.786917936207502</v>
      </c>
      <c r="Y70">
        <v>0</v>
      </c>
      <c r="Z70">
        <v>2.8784289599999999</v>
      </c>
      <c r="AA70">
        <v>12.340957824</v>
      </c>
      <c r="AB70">
        <v>11.533435920000001</v>
      </c>
      <c r="AC70">
        <v>8.5010146560000006</v>
      </c>
      <c r="AD70">
        <v>8.0065281600000002</v>
      </c>
      <c r="AE70">
        <v>20.004022800000001</v>
      </c>
      <c r="AF70">
        <v>6.1515000000000004</v>
      </c>
      <c r="AG70">
        <v>10.88296272</v>
      </c>
      <c r="AH70">
        <v>30.819849840000003</v>
      </c>
      <c r="AI70">
        <v>0</v>
      </c>
      <c r="AJ70">
        <v>0</v>
      </c>
      <c r="AK70">
        <v>22.574700000000004</v>
      </c>
      <c r="AL70">
        <v>43.344999999999999</v>
      </c>
      <c r="AM70">
        <v>4.6368595428571426</v>
      </c>
      <c r="AN70">
        <v>0</v>
      </c>
      <c r="AO70">
        <v>2.5824959999999999</v>
      </c>
      <c r="AP70">
        <v>0.78766128000000002</v>
      </c>
      <c r="AQ70">
        <v>12.576959999999998</v>
      </c>
      <c r="AR70">
        <v>22.304332799999997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36.908373739854596</v>
      </c>
      <c r="BB70">
        <f t="shared" si="1"/>
        <v>1081.5272240032077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512.00582734147849</v>
      </c>
      <c r="L71">
        <v>11.002912665262759</v>
      </c>
      <c r="M71">
        <v>31.185661764705888</v>
      </c>
      <c r="N71">
        <v>51.88523244615655</v>
      </c>
      <c r="O71">
        <v>73.291376850225802</v>
      </c>
      <c r="P71">
        <v>23.339588987131229</v>
      </c>
      <c r="Q71">
        <v>4.6439177277179233</v>
      </c>
      <c r="R71">
        <v>18.620626853658539</v>
      </c>
      <c r="S71">
        <v>11.592203017241378</v>
      </c>
      <c r="T71">
        <v>0</v>
      </c>
      <c r="U71">
        <v>61.737931405082257</v>
      </c>
      <c r="V71">
        <v>5.1225509300265717</v>
      </c>
      <c r="W71">
        <v>15.280267433155075</v>
      </c>
      <c r="X71">
        <v>64.786917936207502</v>
      </c>
      <c r="Y71">
        <v>0</v>
      </c>
      <c r="Z71">
        <v>2.8784289599999999</v>
      </c>
      <c r="AA71">
        <v>12.340957824</v>
      </c>
      <c r="AB71">
        <v>11.533435920000001</v>
      </c>
      <c r="AC71">
        <v>8.5010146560000006</v>
      </c>
      <c r="AD71">
        <v>12.009792239999998</v>
      </c>
      <c r="AE71">
        <v>20.004022800000001</v>
      </c>
      <c r="AF71">
        <v>6.1515000000000004</v>
      </c>
      <c r="AG71">
        <v>10.88296272</v>
      </c>
      <c r="AH71">
        <v>30.819849840000003</v>
      </c>
      <c r="AI71">
        <v>0</v>
      </c>
      <c r="AJ71">
        <v>0</v>
      </c>
      <c r="AK71">
        <v>22.574700000000004</v>
      </c>
      <c r="AL71">
        <v>43.344999999999999</v>
      </c>
      <c r="AM71">
        <v>4.6368595428571426</v>
      </c>
      <c r="AN71">
        <v>0</v>
      </c>
      <c r="AO71">
        <v>2.5824959999999999</v>
      </c>
      <c r="AP71">
        <v>0.78766128000000002</v>
      </c>
      <c r="AQ71">
        <v>12.576959999999998</v>
      </c>
      <c r="AR71">
        <v>22.304332799999997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37.040331724392274</v>
      </c>
      <c r="BB71">
        <f t="shared" si="1"/>
        <v>1085.3939888301152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512.00582734147849</v>
      </c>
      <c r="L72">
        <v>11.002912665262759</v>
      </c>
      <c r="M72">
        <v>31.185661764705888</v>
      </c>
      <c r="N72">
        <v>51.88523244615655</v>
      </c>
      <c r="O72">
        <v>73.291376850225802</v>
      </c>
      <c r="P72">
        <v>23.339588987131229</v>
      </c>
      <c r="Q72">
        <v>4.6439177277179233</v>
      </c>
      <c r="R72">
        <v>18.620626853658539</v>
      </c>
      <c r="S72">
        <v>11.592203017241378</v>
      </c>
      <c r="T72">
        <v>0</v>
      </c>
      <c r="U72">
        <v>61.737931405082257</v>
      </c>
      <c r="V72">
        <v>5.1225509300265717</v>
      </c>
      <c r="W72">
        <v>15.280267433155075</v>
      </c>
      <c r="X72">
        <v>64.786917936207502</v>
      </c>
      <c r="Y72">
        <v>0</v>
      </c>
      <c r="Z72">
        <v>2.8784289599999999</v>
      </c>
      <c r="AA72">
        <v>12.340957824</v>
      </c>
      <c r="AB72">
        <v>11.533435920000001</v>
      </c>
      <c r="AC72">
        <v>8.5010146560000006</v>
      </c>
      <c r="AD72">
        <v>12.009792239999998</v>
      </c>
      <c r="AE72">
        <v>20.004022800000001</v>
      </c>
      <c r="AF72">
        <v>6.1515000000000004</v>
      </c>
      <c r="AG72">
        <v>10.88296272</v>
      </c>
      <c r="AH72">
        <v>30.819849840000003</v>
      </c>
      <c r="AI72">
        <v>0</v>
      </c>
      <c r="AJ72">
        <v>0</v>
      </c>
      <c r="AK72">
        <v>22.574700000000004</v>
      </c>
      <c r="AL72">
        <v>43.344999999999999</v>
      </c>
      <c r="AM72">
        <v>4.6368595428571426</v>
      </c>
      <c r="AN72">
        <v>0</v>
      </c>
      <c r="AO72">
        <v>2.5824959999999999</v>
      </c>
      <c r="AP72">
        <v>0.78766128000000002</v>
      </c>
      <c r="AQ72">
        <v>12.576959999999998</v>
      </c>
      <c r="AR72">
        <v>22.304332799999997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37.040331724392274</v>
      </c>
      <c r="BB72">
        <f t="shared" si="1"/>
        <v>1085.3939888301152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512.00582734147849</v>
      </c>
      <c r="L73">
        <v>11.002912665262759</v>
      </c>
      <c r="M73">
        <v>31.185661764705888</v>
      </c>
      <c r="N73">
        <v>51.88523244615655</v>
      </c>
      <c r="O73">
        <v>73.291376850225802</v>
      </c>
      <c r="P73">
        <v>23.339588987131229</v>
      </c>
      <c r="Q73">
        <v>4.6439177277179233</v>
      </c>
      <c r="R73">
        <v>18.620626853658539</v>
      </c>
      <c r="S73">
        <v>11.592203017241378</v>
      </c>
      <c r="T73">
        <v>0</v>
      </c>
      <c r="U73">
        <v>61.737931405082257</v>
      </c>
      <c r="V73">
        <v>5.1225509300265717</v>
      </c>
      <c r="W73">
        <v>15.280267433155075</v>
      </c>
      <c r="X73">
        <v>64.786917936207502</v>
      </c>
      <c r="Y73">
        <v>0</v>
      </c>
      <c r="Z73">
        <v>2.8784289599999999</v>
      </c>
      <c r="AA73">
        <v>12.340957824</v>
      </c>
      <c r="AB73">
        <v>11.533435920000001</v>
      </c>
      <c r="AC73">
        <v>8.5010146560000006</v>
      </c>
      <c r="AD73">
        <v>12.009792239999998</v>
      </c>
      <c r="AE73">
        <v>21.694503599999997</v>
      </c>
      <c r="AF73">
        <v>6.1515000000000004</v>
      </c>
      <c r="AG73">
        <v>10.88296272</v>
      </c>
      <c r="AH73">
        <v>35.353403999999998</v>
      </c>
      <c r="AI73">
        <v>0</v>
      </c>
      <c r="AJ73">
        <v>0</v>
      </c>
      <c r="AK73">
        <v>22.574700000000004</v>
      </c>
      <c r="AL73">
        <v>52.013999999999989</v>
      </c>
      <c r="AM73">
        <v>4.6368595428571426</v>
      </c>
      <c r="AN73">
        <v>0</v>
      </c>
      <c r="AO73">
        <v>2.5824959999999999</v>
      </c>
      <c r="AP73">
        <v>0.78766128000000002</v>
      </c>
      <c r="AQ73">
        <v>12.576959999999998</v>
      </c>
      <c r="AR73">
        <v>22.304332799999997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37.531802361192263</v>
      </c>
      <c r="BB73">
        <f t="shared" si="1"/>
        <v>1099.7955531533148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512.00582734147849</v>
      </c>
      <c r="L74">
        <v>11.002912665262759</v>
      </c>
      <c r="M74">
        <v>31.185661764705888</v>
      </c>
      <c r="N74">
        <v>51.88523244615655</v>
      </c>
      <c r="O74">
        <v>73.291376850225802</v>
      </c>
      <c r="P74">
        <v>23.339588987131229</v>
      </c>
      <c r="Q74">
        <v>4.6439177277179233</v>
      </c>
      <c r="R74">
        <v>18.620626853658539</v>
      </c>
      <c r="S74">
        <v>11.592203017241378</v>
      </c>
      <c r="T74">
        <v>0</v>
      </c>
      <c r="U74">
        <v>61.737931405082257</v>
      </c>
      <c r="V74">
        <v>5.1225509300265717</v>
      </c>
      <c r="W74">
        <v>15.280267433155075</v>
      </c>
      <c r="X74">
        <v>64.786917936207502</v>
      </c>
      <c r="Y74">
        <v>0</v>
      </c>
      <c r="Z74">
        <v>2.8784289599999999</v>
      </c>
      <c r="AA74">
        <v>12.340957824</v>
      </c>
      <c r="AB74">
        <v>11.533435920000001</v>
      </c>
      <c r="AC74">
        <v>8.5010146560000006</v>
      </c>
      <c r="AD74">
        <v>12.009792239999998</v>
      </c>
      <c r="AE74">
        <v>21.694503599999997</v>
      </c>
      <c r="AF74">
        <v>6.1515000000000004</v>
      </c>
      <c r="AG74">
        <v>10.88296272</v>
      </c>
      <c r="AH74">
        <v>41.093133119999997</v>
      </c>
      <c r="AI74">
        <v>0</v>
      </c>
      <c r="AJ74">
        <v>0</v>
      </c>
      <c r="AK74">
        <v>22.574700000000004</v>
      </c>
      <c r="AL74">
        <v>52.013999999999989</v>
      </c>
      <c r="AM74">
        <v>4.6368595428571426</v>
      </c>
      <c r="AN74">
        <v>0</v>
      </c>
      <c r="AO74">
        <v>2.5824959999999999</v>
      </c>
      <c r="AP74">
        <v>0.78766128000000002</v>
      </c>
      <c r="AQ74">
        <v>18.166720000000002</v>
      </c>
      <c r="AR74">
        <v>22.304332799999997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37.905675589992271</v>
      </c>
      <c r="BB74">
        <f t="shared" si="1"/>
        <v>1110.7511690445144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512.00582734147849</v>
      </c>
      <c r="L75">
        <v>11.002912665262759</v>
      </c>
      <c r="M75">
        <v>31.185661764705888</v>
      </c>
      <c r="N75">
        <v>51.88523244615655</v>
      </c>
      <c r="O75">
        <v>73.291376850225802</v>
      </c>
      <c r="P75">
        <v>23.339588987131229</v>
      </c>
      <c r="Q75">
        <v>4.6439177277179233</v>
      </c>
      <c r="R75">
        <v>18.620626853658539</v>
      </c>
      <c r="S75">
        <v>11.592203017241378</v>
      </c>
      <c r="T75">
        <v>0</v>
      </c>
      <c r="U75">
        <v>61.737931405082257</v>
      </c>
      <c r="V75">
        <v>5.1225509300265717</v>
      </c>
      <c r="W75">
        <v>15.280267433155075</v>
      </c>
      <c r="X75">
        <v>64.786917936207502</v>
      </c>
      <c r="Y75">
        <v>0</v>
      </c>
      <c r="Z75">
        <v>2.8784289599999999</v>
      </c>
      <c r="AA75">
        <v>12.340957824</v>
      </c>
      <c r="AB75">
        <v>11.533435920000001</v>
      </c>
      <c r="AC75">
        <v>8.5010146560000006</v>
      </c>
      <c r="AD75">
        <v>12.009792239999998</v>
      </c>
      <c r="AE75">
        <v>21.712535395200003</v>
      </c>
      <c r="AF75">
        <v>6.1515000000000004</v>
      </c>
      <c r="AG75">
        <v>10.88296272</v>
      </c>
      <c r="AH75">
        <v>41.093133119999997</v>
      </c>
      <c r="AI75">
        <v>1.1182032</v>
      </c>
      <c r="AJ75">
        <v>0</v>
      </c>
      <c r="AK75">
        <v>22.574700000000004</v>
      </c>
      <c r="AL75">
        <v>52.013999999999989</v>
      </c>
      <c r="AM75">
        <v>4.6368595428571426</v>
      </c>
      <c r="AN75">
        <v>0</v>
      </c>
      <c r="AO75">
        <v>2.5824959999999999</v>
      </c>
      <c r="AP75">
        <v>0.78766128000000002</v>
      </c>
      <c r="AQ75">
        <v>18.86544</v>
      </c>
      <c r="AR75">
        <v>22.304332799999997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37.966228732392267</v>
      </c>
      <c r="BB75">
        <f t="shared" si="1"/>
        <v>1112.525570897315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512.00582734147849</v>
      </c>
      <c r="L76">
        <v>11.002912665262759</v>
      </c>
      <c r="M76">
        <v>31.185661764705888</v>
      </c>
      <c r="N76">
        <v>51.88523244615655</v>
      </c>
      <c r="O76">
        <v>73.291376850225802</v>
      </c>
      <c r="P76">
        <v>23.339588987131229</v>
      </c>
      <c r="Q76">
        <v>4.6439177277179233</v>
      </c>
      <c r="R76">
        <v>18.620626853658539</v>
      </c>
      <c r="S76">
        <v>11.592203017241378</v>
      </c>
      <c r="T76">
        <v>0</v>
      </c>
      <c r="U76">
        <v>61.737931405082257</v>
      </c>
      <c r="V76">
        <v>5.1225509300265717</v>
      </c>
      <c r="W76">
        <v>15.280267433155075</v>
      </c>
      <c r="X76">
        <v>64.786917936207502</v>
      </c>
      <c r="Y76">
        <v>0</v>
      </c>
      <c r="Z76">
        <v>2.8784289599999999</v>
      </c>
      <c r="AA76">
        <v>12.340957824</v>
      </c>
      <c r="AB76">
        <v>11.533435920000001</v>
      </c>
      <c r="AC76">
        <v>8.5010146560000006</v>
      </c>
      <c r="AD76">
        <v>12.009792239999998</v>
      </c>
      <c r="AE76">
        <v>21.712535395200003</v>
      </c>
      <c r="AF76">
        <v>6.1515000000000004</v>
      </c>
      <c r="AG76">
        <v>10.88296272</v>
      </c>
      <c r="AH76">
        <v>51.366416399999999</v>
      </c>
      <c r="AI76">
        <v>1.1182032</v>
      </c>
      <c r="AJ76">
        <v>0</v>
      </c>
      <c r="AK76">
        <v>22.574700000000004</v>
      </c>
      <c r="AL76">
        <v>52.013999999999989</v>
      </c>
      <c r="AM76">
        <v>4.6368595428571426</v>
      </c>
      <c r="AN76">
        <v>0</v>
      </c>
      <c r="AO76">
        <v>2.5824959999999999</v>
      </c>
      <c r="AP76">
        <v>0.78766128000000002</v>
      </c>
      <c r="AQ76">
        <v>18.86544</v>
      </c>
      <c r="AR76">
        <v>22.304332799999997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38.305246773192266</v>
      </c>
      <c r="BB76">
        <f t="shared" si="1"/>
        <v>1122.4598361365152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512.00582734147849</v>
      </c>
      <c r="L77">
        <v>11.002912665262759</v>
      </c>
      <c r="M77">
        <v>31.185661764705888</v>
      </c>
      <c r="N77">
        <v>51.88523244615655</v>
      </c>
      <c r="O77">
        <v>73.291376850225802</v>
      </c>
      <c r="P77">
        <v>23.339588987131229</v>
      </c>
      <c r="Q77">
        <v>4.6439177277179233</v>
      </c>
      <c r="R77">
        <v>18.620626853658539</v>
      </c>
      <c r="S77">
        <v>11.592203017241378</v>
      </c>
      <c r="T77">
        <v>0</v>
      </c>
      <c r="U77">
        <v>61.737931405082257</v>
      </c>
      <c r="V77">
        <v>5.1225509300265717</v>
      </c>
      <c r="W77">
        <v>15.280267433155075</v>
      </c>
      <c r="X77">
        <v>64.786917936207502</v>
      </c>
      <c r="Y77">
        <v>0</v>
      </c>
      <c r="Z77">
        <v>2.8784289599999999</v>
      </c>
      <c r="AA77">
        <v>12.340957824</v>
      </c>
      <c r="AB77">
        <v>11.533435920000001</v>
      </c>
      <c r="AC77">
        <v>12.7643852736</v>
      </c>
      <c r="AD77">
        <v>16.01305632</v>
      </c>
      <c r="AE77">
        <v>21.712535395200003</v>
      </c>
      <c r="AF77">
        <v>12.303000000000001</v>
      </c>
      <c r="AG77">
        <v>10.88296272</v>
      </c>
      <c r="AH77">
        <v>51.366416399999999</v>
      </c>
      <c r="AI77">
        <v>1.1182032</v>
      </c>
      <c r="AJ77">
        <v>0</v>
      </c>
      <c r="AK77">
        <v>22.574700000000004</v>
      </c>
      <c r="AL77">
        <v>52.013999999999989</v>
      </c>
      <c r="AM77">
        <v>4.6368595428571426</v>
      </c>
      <c r="AN77">
        <v>0</v>
      </c>
      <c r="AO77">
        <v>2.5824959999999999</v>
      </c>
      <c r="AP77">
        <v>0.78766128000000002</v>
      </c>
      <c r="AQ77">
        <v>18.86544</v>
      </c>
      <c r="AR77">
        <v>22.304332799999997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38.781045690792268</v>
      </c>
      <c r="BB77">
        <f t="shared" si="1"/>
        <v>1136.4021719165148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512.00582734147849</v>
      </c>
      <c r="L78">
        <v>11.002912665262759</v>
      </c>
      <c r="M78">
        <v>31.185661764705888</v>
      </c>
      <c r="N78">
        <v>51.88523244615655</v>
      </c>
      <c r="O78">
        <v>73.291376850225802</v>
      </c>
      <c r="P78">
        <v>23.339588987131229</v>
      </c>
      <c r="Q78">
        <v>4.6439177277179233</v>
      </c>
      <c r="R78">
        <v>18.620626853658539</v>
      </c>
      <c r="S78">
        <v>11.592203017241378</v>
      </c>
      <c r="T78">
        <v>0</v>
      </c>
      <c r="U78">
        <v>61.737931405082257</v>
      </c>
      <c r="V78">
        <v>5.1225509300265717</v>
      </c>
      <c r="W78">
        <v>15.280267433155075</v>
      </c>
      <c r="X78">
        <v>64.786917936207502</v>
      </c>
      <c r="Y78">
        <v>0</v>
      </c>
      <c r="Z78">
        <v>2.8784289599999999</v>
      </c>
      <c r="AA78">
        <v>16.654464000000001</v>
      </c>
      <c r="AB78">
        <v>17.352844704000002</v>
      </c>
      <c r="AC78">
        <v>12.7643852736</v>
      </c>
      <c r="AD78">
        <v>16.01305632</v>
      </c>
      <c r="AE78">
        <v>21.712535395200003</v>
      </c>
      <c r="AF78">
        <v>12.303000000000001</v>
      </c>
      <c r="AG78">
        <v>10.88296272</v>
      </c>
      <c r="AH78">
        <v>61.639699680000007</v>
      </c>
      <c r="AI78">
        <v>1.1182032</v>
      </c>
      <c r="AJ78">
        <v>0</v>
      </c>
      <c r="AK78">
        <v>22.574700000000004</v>
      </c>
      <c r="AL78">
        <v>52.013999999999989</v>
      </c>
      <c r="AM78">
        <v>4.6368595428571426</v>
      </c>
      <c r="AN78">
        <v>0</v>
      </c>
      <c r="AO78">
        <v>2.5824959999999999</v>
      </c>
      <c r="AP78">
        <v>0.78766128000000002</v>
      </c>
      <c r="AQ78">
        <v>18.86544</v>
      </c>
      <c r="AR78">
        <v>22.304332799999997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39.454450408392276</v>
      </c>
      <c r="BB78">
        <f t="shared" si="1"/>
        <v>1156.1349654389148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512.00582734147849</v>
      </c>
      <c r="L79">
        <v>11.002912665262759</v>
      </c>
      <c r="M79">
        <v>31.185661764705888</v>
      </c>
      <c r="N79">
        <v>51.88523244615655</v>
      </c>
      <c r="O79">
        <v>73.291376850225802</v>
      </c>
      <c r="P79">
        <v>23.339588987131229</v>
      </c>
      <c r="Q79">
        <v>4.6439177277179233</v>
      </c>
      <c r="R79">
        <v>18.620626853658539</v>
      </c>
      <c r="S79">
        <v>11.592203017241378</v>
      </c>
      <c r="T79">
        <v>0</v>
      </c>
      <c r="U79">
        <v>61.737931405082257</v>
      </c>
      <c r="V79">
        <v>5.1225509300265717</v>
      </c>
      <c r="W79">
        <v>15.280267433155075</v>
      </c>
      <c r="X79">
        <v>64.786917936207502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20.504999999999999</v>
      </c>
      <c r="AG79">
        <v>10.88296272</v>
      </c>
      <c r="AH79">
        <v>61.639699680000007</v>
      </c>
      <c r="AI79">
        <v>3.3546096000000003</v>
      </c>
      <c r="AJ79">
        <v>0</v>
      </c>
      <c r="AK79">
        <v>22.574700000000004</v>
      </c>
      <c r="AL79">
        <v>52.013999999999989</v>
      </c>
      <c r="AM79">
        <v>6.9552893142857153</v>
      </c>
      <c r="AN79">
        <v>0</v>
      </c>
      <c r="AO79">
        <v>2.5824959999999999</v>
      </c>
      <c r="AP79">
        <v>3.6007372799999997</v>
      </c>
      <c r="AQ79">
        <v>18.86544</v>
      </c>
      <c r="AR79">
        <v>22.304332799999997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40.219513974398637</v>
      </c>
      <c r="BB79">
        <f t="shared" si="1"/>
        <v>1178.5536447003369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512.00582734147849</v>
      </c>
      <c r="L80">
        <v>11.002912665262759</v>
      </c>
      <c r="M80">
        <v>31.185661764705888</v>
      </c>
      <c r="N80">
        <v>51.88523244615655</v>
      </c>
      <c r="O80">
        <v>73.291376850225802</v>
      </c>
      <c r="P80">
        <v>23.339588987131229</v>
      </c>
      <c r="Q80">
        <v>4.6439177277179233</v>
      </c>
      <c r="R80">
        <v>18.620626853658539</v>
      </c>
      <c r="S80">
        <v>11.592203017241378</v>
      </c>
      <c r="T80">
        <v>0</v>
      </c>
      <c r="U80">
        <v>61.737931405082257</v>
      </c>
      <c r="V80">
        <v>5.1225509300265717</v>
      </c>
      <c r="W80">
        <v>15.280267433155075</v>
      </c>
      <c r="X80">
        <v>64.786917936207502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20.504999999999999</v>
      </c>
      <c r="AG80">
        <v>10.88296272</v>
      </c>
      <c r="AH80">
        <v>61.639699680000007</v>
      </c>
      <c r="AI80">
        <v>21.804962400000001</v>
      </c>
      <c r="AJ80">
        <v>0</v>
      </c>
      <c r="AK80">
        <v>22.574700000000004</v>
      </c>
      <c r="AL80">
        <v>52.013999999999989</v>
      </c>
      <c r="AM80">
        <v>6.9552893142857153</v>
      </c>
      <c r="AN80">
        <v>0</v>
      </c>
      <c r="AO80">
        <v>2.5824959999999999</v>
      </c>
      <c r="AP80">
        <v>3.6007372799999997</v>
      </c>
      <c r="AQ80">
        <v>18.86544</v>
      </c>
      <c r="AR80">
        <v>22.304332799999997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40.828375616798638</v>
      </c>
      <c r="BB80">
        <f t="shared" si="1"/>
        <v>1196.3951358579368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512.00582734147849</v>
      </c>
      <c r="L81">
        <v>11.002912665262759</v>
      </c>
      <c r="M81">
        <v>31.185661764705888</v>
      </c>
      <c r="N81">
        <v>51.88523244615655</v>
      </c>
      <c r="O81">
        <v>73.291376850225802</v>
      </c>
      <c r="P81">
        <v>23.339588987131229</v>
      </c>
      <c r="Q81">
        <v>4.6439177277179233</v>
      </c>
      <c r="R81">
        <v>18.620626853658539</v>
      </c>
      <c r="S81">
        <v>11.592203017241378</v>
      </c>
      <c r="T81">
        <v>0</v>
      </c>
      <c r="U81">
        <v>61.737931405082257</v>
      </c>
      <c r="V81">
        <v>5.1225509300265717</v>
      </c>
      <c r="W81">
        <v>15.280267433155075</v>
      </c>
      <c r="X81">
        <v>64.786917936207502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20.504999999999999</v>
      </c>
      <c r="AG81">
        <v>10.88296272</v>
      </c>
      <c r="AH81">
        <v>61.639699680000007</v>
      </c>
      <c r="AI81">
        <v>21.804962400000001</v>
      </c>
      <c r="AJ81">
        <v>0</v>
      </c>
      <c r="AK81">
        <v>22.574700000000004</v>
      </c>
      <c r="AL81">
        <v>52.013999999999989</v>
      </c>
      <c r="AM81">
        <v>6.9552893142857153</v>
      </c>
      <c r="AN81">
        <v>0</v>
      </c>
      <c r="AO81">
        <v>3.1119076799999998</v>
      </c>
      <c r="AP81">
        <v>3.6007372799999997</v>
      </c>
      <c r="AQ81">
        <v>18.86544</v>
      </c>
      <c r="AR81">
        <v>22.304332799999997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40.84584611439864</v>
      </c>
      <c r="BB81">
        <f t="shared" si="1"/>
        <v>1196.9070770403368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512.00582734147849</v>
      </c>
      <c r="L82">
        <v>11.002912665262759</v>
      </c>
      <c r="M82">
        <v>31.185661764705888</v>
      </c>
      <c r="N82">
        <v>51.88523244615655</v>
      </c>
      <c r="O82">
        <v>73.291376850225802</v>
      </c>
      <c r="P82">
        <v>23.339588987131229</v>
      </c>
      <c r="Q82">
        <v>4.6439177277179233</v>
      </c>
      <c r="R82">
        <v>18.620626853658539</v>
      </c>
      <c r="S82">
        <v>11.592203017241378</v>
      </c>
      <c r="T82">
        <v>0</v>
      </c>
      <c r="U82">
        <v>61.737931405082257</v>
      </c>
      <c r="V82">
        <v>5.1225509300265717</v>
      </c>
      <c r="W82">
        <v>15.280267433155075</v>
      </c>
      <c r="X82">
        <v>64.786917936207502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20.504999999999999</v>
      </c>
      <c r="AG82">
        <v>10.88296272</v>
      </c>
      <c r="AH82">
        <v>61.639699680000007</v>
      </c>
      <c r="AI82">
        <v>21.804962400000001</v>
      </c>
      <c r="AJ82">
        <v>0</v>
      </c>
      <c r="AK82">
        <v>22.574700000000004</v>
      </c>
      <c r="AL82">
        <v>52.013999999999989</v>
      </c>
      <c r="AM82">
        <v>6.9552893142857153</v>
      </c>
      <c r="AN82">
        <v>0</v>
      </c>
      <c r="AO82">
        <v>3.1119076799999998</v>
      </c>
      <c r="AP82">
        <v>3.6007372799999997</v>
      </c>
      <c r="AQ82">
        <v>18.86544</v>
      </c>
      <c r="AR82">
        <v>22.304332799999997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40.84584611439864</v>
      </c>
      <c r="BB82">
        <f t="shared" si="1"/>
        <v>1196.9070770403368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512.00582734147849</v>
      </c>
      <c r="L83">
        <v>11.002912665262759</v>
      </c>
      <c r="M83">
        <v>31.185661764705888</v>
      </c>
      <c r="N83">
        <v>51.88523244615655</v>
      </c>
      <c r="O83">
        <v>73.291376850225802</v>
      </c>
      <c r="P83">
        <v>23.339588987131229</v>
      </c>
      <c r="Q83">
        <v>4.6439177277179233</v>
      </c>
      <c r="R83">
        <v>18.620626853658539</v>
      </c>
      <c r="S83">
        <v>11.592203017241378</v>
      </c>
      <c r="T83">
        <v>0</v>
      </c>
      <c r="U83">
        <v>61.737931405082257</v>
      </c>
      <c r="V83">
        <v>5.1225509300265717</v>
      </c>
      <c r="W83">
        <v>15.280267433155075</v>
      </c>
      <c r="X83">
        <v>64.786917936207502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20.504999999999999</v>
      </c>
      <c r="AG83">
        <v>10.88296272</v>
      </c>
      <c r="AH83">
        <v>61.639699680000007</v>
      </c>
      <c r="AI83">
        <v>21.804962400000001</v>
      </c>
      <c r="AJ83">
        <v>0</v>
      </c>
      <c r="AK83">
        <v>22.574700000000004</v>
      </c>
      <c r="AL83">
        <v>52.013999999999989</v>
      </c>
      <c r="AM83">
        <v>6.9552893142857153</v>
      </c>
      <c r="AN83">
        <v>0</v>
      </c>
      <c r="AO83">
        <v>2.9053080000000007</v>
      </c>
      <c r="AP83">
        <v>1.3502764799999998</v>
      </c>
      <c r="AQ83">
        <v>18.86544</v>
      </c>
      <c r="AR83">
        <v>22.304332799999997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40.764763206398641</v>
      </c>
      <c r="BB83">
        <f t="shared" si="1"/>
        <v>1194.5310994683368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512.00582734147849</v>
      </c>
      <c r="L84">
        <v>11.002912665262759</v>
      </c>
      <c r="M84">
        <v>31.185661764705888</v>
      </c>
      <c r="N84">
        <v>51.88523244615655</v>
      </c>
      <c r="O84">
        <v>73.291376850225802</v>
      </c>
      <c r="P84">
        <v>23.339588987131229</v>
      </c>
      <c r="Q84">
        <v>4.6439177277179233</v>
      </c>
      <c r="R84">
        <v>18.620626853658539</v>
      </c>
      <c r="S84">
        <v>11.592203017241378</v>
      </c>
      <c r="T84">
        <v>0</v>
      </c>
      <c r="U84">
        <v>61.737931405082257</v>
      </c>
      <c r="V84">
        <v>5.1225509300265717</v>
      </c>
      <c r="W84">
        <v>15.280267433155075</v>
      </c>
      <c r="X84">
        <v>64.786917936207502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20.504999999999999</v>
      </c>
      <c r="AG84">
        <v>10.88296272</v>
      </c>
      <c r="AH84">
        <v>61.639699680000007</v>
      </c>
      <c r="AI84">
        <v>21.804962400000001</v>
      </c>
      <c r="AJ84">
        <v>0</v>
      </c>
      <c r="AK84">
        <v>22.574700000000004</v>
      </c>
      <c r="AL84">
        <v>52.013999999999989</v>
      </c>
      <c r="AM84">
        <v>6.9552893142857153</v>
      </c>
      <c r="AN84">
        <v>0</v>
      </c>
      <c r="AO84">
        <v>2.9053080000000007</v>
      </c>
      <c r="AP84">
        <v>1.3502764799999998</v>
      </c>
      <c r="AQ84">
        <v>18.86544</v>
      </c>
      <c r="AR84">
        <v>22.304332799999997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40.764763206398641</v>
      </c>
      <c r="BB84">
        <f t="shared" si="1"/>
        <v>1194.5310994683368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512.00582734147849</v>
      </c>
      <c r="L85">
        <v>11.002912665262759</v>
      </c>
      <c r="M85">
        <v>31.185661764705888</v>
      </c>
      <c r="N85">
        <v>51.88523244615655</v>
      </c>
      <c r="O85">
        <v>73.291376850225802</v>
      </c>
      <c r="P85">
        <v>23.339588987131229</v>
      </c>
      <c r="Q85">
        <v>4.6439177277179233</v>
      </c>
      <c r="R85">
        <v>18.620626853658539</v>
      </c>
      <c r="S85">
        <v>11.592203017241378</v>
      </c>
      <c r="T85">
        <v>0</v>
      </c>
      <c r="U85">
        <v>61.737931405082257</v>
      </c>
      <c r="V85">
        <v>5.1225509300265717</v>
      </c>
      <c r="W85">
        <v>15.280267433155075</v>
      </c>
      <c r="X85">
        <v>64.786917936207502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20.504999999999999</v>
      </c>
      <c r="AG85">
        <v>10.88296272</v>
      </c>
      <c r="AH85">
        <v>61.639699680000007</v>
      </c>
      <c r="AI85">
        <v>21.804962400000001</v>
      </c>
      <c r="AJ85">
        <v>0</v>
      </c>
      <c r="AK85">
        <v>22.574700000000004</v>
      </c>
      <c r="AL85">
        <v>52.013999999999989</v>
      </c>
      <c r="AM85">
        <v>6.9552893142857153</v>
      </c>
      <c r="AN85">
        <v>0</v>
      </c>
      <c r="AO85">
        <v>2.9053080000000007</v>
      </c>
      <c r="AP85">
        <v>1.3502764799999998</v>
      </c>
      <c r="AQ85">
        <v>18.86544</v>
      </c>
      <c r="AR85">
        <v>22.304332799999997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40.764763206398641</v>
      </c>
      <c r="BB85">
        <f t="shared" si="1"/>
        <v>1194.5310994683368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512.00582734147849</v>
      </c>
      <c r="L86">
        <v>11.002912665262759</v>
      </c>
      <c r="M86">
        <v>31.185661764705888</v>
      </c>
      <c r="N86">
        <v>51.88523244615655</v>
      </c>
      <c r="O86">
        <v>73.291376850225802</v>
      </c>
      <c r="P86">
        <v>23.339588987131229</v>
      </c>
      <c r="Q86">
        <v>4.6439177277179233</v>
      </c>
      <c r="R86">
        <v>18.620626853658539</v>
      </c>
      <c r="S86">
        <v>11.592203017241378</v>
      </c>
      <c r="T86">
        <v>0</v>
      </c>
      <c r="U86">
        <v>61.737931405082257</v>
      </c>
      <c r="V86">
        <v>5.1225509300265717</v>
      </c>
      <c r="W86">
        <v>15.280267433155075</v>
      </c>
      <c r="X86">
        <v>64.786917936207502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20.504999999999999</v>
      </c>
      <c r="AG86">
        <v>10.88296272</v>
      </c>
      <c r="AH86">
        <v>61.639699680000007</v>
      </c>
      <c r="AI86">
        <v>3.3546096000000003</v>
      </c>
      <c r="AJ86">
        <v>0</v>
      </c>
      <c r="AK86">
        <v>22.574700000000004</v>
      </c>
      <c r="AL86">
        <v>52.013999999999989</v>
      </c>
      <c r="AM86">
        <v>6.9552893142857153</v>
      </c>
      <c r="AN86">
        <v>0</v>
      </c>
      <c r="AO86">
        <v>2.9053080000000007</v>
      </c>
      <c r="AP86">
        <v>1.3502764799999998</v>
      </c>
      <c r="AQ86">
        <v>18.86544</v>
      </c>
      <c r="AR86">
        <v>22.304332799999997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40.155901563998626</v>
      </c>
      <c r="BB86">
        <f t="shared" si="1"/>
        <v>1176.6896083107367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512.00582734147849</v>
      </c>
      <c r="L87">
        <v>11.002912665262759</v>
      </c>
      <c r="M87">
        <v>31.185661764705888</v>
      </c>
      <c r="N87">
        <v>51.88523244615655</v>
      </c>
      <c r="O87">
        <v>73.291376850225802</v>
      </c>
      <c r="P87">
        <v>23.339588987131229</v>
      </c>
      <c r="Q87">
        <v>4.6439177277179233</v>
      </c>
      <c r="R87">
        <v>18.620626853658539</v>
      </c>
      <c r="S87">
        <v>11.592203017241378</v>
      </c>
      <c r="T87">
        <v>0</v>
      </c>
      <c r="U87">
        <v>61.737931405082257</v>
      </c>
      <c r="V87">
        <v>5.1225509300265717</v>
      </c>
      <c r="W87">
        <v>15.280267433155075</v>
      </c>
      <c r="X87">
        <v>64.786917936207502</v>
      </c>
      <c r="Y87">
        <v>0</v>
      </c>
      <c r="Z87">
        <v>2.8784289599999999</v>
      </c>
      <c r="AA87">
        <v>12.317364000000001</v>
      </c>
      <c r="AB87">
        <v>17.352844704000002</v>
      </c>
      <c r="AC87">
        <v>12.7643852736</v>
      </c>
      <c r="AD87">
        <v>12.009792239999998</v>
      </c>
      <c r="AE87">
        <v>21.712535395200003</v>
      </c>
      <c r="AF87">
        <v>18.454500000000003</v>
      </c>
      <c r="AG87">
        <v>10.88296272</v>
      </c>
      <c r="AH87">
        <v>61.639699680000007</v>
      </c>
      <c r="AI87">
        <v>1.1182032</v>
      </c>
      <c r="AJ87">
        <v>0</v>
      </c>
      <c r="AK87">
        <v>22.574700000000004</v>
      </c>
      <c r="AL87">
        <v>43.344999999999999</v>
      </c>
      <c r="AM87">
        <v>4.6368595428571426</v>
      </c>
      <c r="AN87">
        <v>0</v>
      </c>
      <c r="AO87">
        <v>2.9053080000000007</v>
      </c>
      <c r="AP87">
        <v>1.3502764799999998</v>
      </c>
      <c r="AQ87">
        <v>12.576959999999998</v>
      </c>
      <c r="AR87">
        <v>22.304332799999997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38.91784001959229</v>
      </c>
      <c r="BB87">
        <f t="shared" si="1"/>
        <v>1140.4106589477146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512.00582734147849</v>
      </c>
      <c r="L88">
        <v>11.002912665262759</v>
      </c>
      <c r="M88">
        <v>31.185661764705888</v>
      </c>
      <c r="N88">
        <v>51.88523244615655</v>
      </c>
      <c r="O88">
        <v>73.291376850225802</v>
      </c>
      <c r="P88">
        <v>23.339588987131229</v>
      </c>
      <c r="Q88">
        <v>4.6439177277179233</v>
      </c>
      <c r="R88">
        <v>18.620626853658539</v>
      </c>
      <c r="S88">
        <v>11.592203017241378</v>
      </c>
      <c r="T88">
        <v>0</v>
      </c>
      <c r="U88">
        <v>61.737931405082257</v>
      </c>
      <c r="V88">
        <v>5.1225509300265717</v>
      </c>
      <c r="W88">
        <v>15.280267433155075</v>
      </c>
      <c r="X88">
        <v>64.786917936207502</v>
      </c>
      <c r="Y88">
        <v>0</v>
      </c>
      <c r="Z88">
        <v>2.8784289599999999</v>
      </c>
      <c r="AA88">
        <v>12.317364000000001</v>
      </c>
      <c r="AB88">
        <v>17.352844704000002</v>
      </c>
      <c r="AC88">
        <v>12.7643852736</v>
      </c>
      <c r="AD88">
        <v>12.009792239999998</v>
      </c>
      <c r="AE88">
        <v>21.712535395200003</v>
      </c>
      <c r="AF88">
        <v>18.454500000000003</v>
      </c>
      <c r="AG88">
        <v>10.88296272</v>
      </c>
      <c r="AH88">
        <v>61.639699680000007</v>
      </c>
      <c r="AI88">
        <v>0</v>
      </c>
      <c r="AJ88">
        <v>0</v>
      </c>
      <c r="AK88">
        <v>22.574700000000004</v>
      </c>
      <c r="AL88">
        <v>43.344999999999999</v>
      </c>
      <c r="AM88">
        <v>4.6368595428571426</v>
      </c>
      <c r="AN88">
        <v>0</v>
      </c>
      <c r="AO88">
        <v>2.9053080000000007</v>
      </c>
      <c r="AP88">
        <v>3.6007372799999997</v>
      </c>
      <c r="AQ88">
        <v>12.576959999999998</v>
      </c>
      <c r="AR88">
        <v>22.304332799999997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38.9552045203923</v>
      </c>
      <c r="BB88">
        <f t="shared" si="1"/>
        <v>1141.505552046915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512.00582734147849</v>
      </c>
      <c r="L89">
        <v>11.002912665262759</v>
      </c>
      <c r="M89">
        <v>31.185661764705888</v>
      </c>
      <c r="N89">
        <v>51.88523244615655</v>
      </c>
      <c r="O89">
        <v>73.291376850225802</v>
      </c>
      <c r="P89">
        <v>23.339588987131229</v>
      </c>
      <c r="Q89">
        <v>4.6439177277179233</v>
      </c>
      <c r="R89">
        <v>18.620626853658539</v>
      </c>
      <c r="S89">
        <v>11.592203017241378</v>
      </c>
      <c r="T89">
        <v>0</v>
      </c>
      <c r="U89">
        <v>61.737931405082257</v>
      </c>
      <c r="V89">
        <v>5.1225509300265717</v>
      </c>
      <c r="W89">
        <v>15.280267433155075</v>
      </c>
      <c r="X89">
        <v>64.786917936207502</v>
      </c>
      <c r="Y89">
        <v>0</v>
      </c>
      <c r="Z89">
        <v>2.8784289599999999</v>
      </c>
      <c r="AA89">
        <v>12.317364000000001</v>
      </c>
      <c r="AB89">
        <v>17.352844704000002</v>
      </c>
      <c r="AC89">
        <v>12.7643852736</v>
      </c>
      <c r="AD89">
        <v>12.009792239999998</v>
      </c>
      <c r="AE89">
        <v>21.712535395200003</v>
      </c>
      <c r="AF89">
        <v>18.454500000000003</v>
      </c>
      <c r="AG89">
        <v>10.88296272</v>
      </c>
      <c r="AH89">
        <v>61.639699680000007</v>
      </c>
      <c r="AI89">
        <v>0</v>
      </c>
      <c r="AJ89">
        <v>0</v>
      </c>
      <c r="AK89">
        <v>22.574700000000004</v>
      </c>
      <c r="AL89">
        <v>43.344999999999999</v>
      </c>
      <c r="AM89">
        <v>4.6368595428571426</v>
      </c>
      <c r="AN89">
        <v>0</v>
      </c>
      <c r="AO89">
        <v>2.9053080000000007</v>
      </c>
      <c r="AP89">
        <v>3.6007372799999997</v>
      </c>
      <c r="AQ89">
        <v>12.576959999999998</v>
      </c>
      <c r="AR89">
        <v>22.304332799999997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38.9552045203923</v>
      </c>
      <c r="BB89">
        <f t="shared" si="1"/>
        <v>1141.505552046915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512.00582734147849</v>
      </c>
      <c r="L90">
        <v>11.002912665262759</v>
      </c>
      <c r="M90">
        <v>31.185661764705888</v>
      </c>
      <c r="N90">
        <v>51.88523244615655</v>
      </c>
      <c r="O90">
        <v>73.291376850225802</v>
      </c>
      <c r="P90">
        <v>23.339588987131229</v>
      </c>
      <c r="Q90">
        <v>4.6439177277179233</v>
      </c>
      <c r="R90">
        <v>18.620626853658539</v>
      </c>
      <c r="S90">
        <v>11.592203017241378</v>
      </c>
      <c r="T90">
        <v>0</v>
      </c>
      <c r="U90">
        <v>61.737931405082257</v>
      </c>
      <c r="V90">
        <v>5.1225509300265717</v>
      </c>
      <c r="W90">
        <v>15.280267433155075</v>
      </c>
      <c r="X90">
        <v>64.786917936207502</v>
      </c>
      <c r="Y90">
        <v>0</v>
      </c>
      <c r="Z90">
        <v>2.8784289599999999</v>
      </c>
      <c r="AA90">
        <v>12.317364000000001</v>
      </c>
      <c r="AB90">
        <v>17.352844704000002</v>
      </c>
      <c r="AC90">
        <v>12.7643852736</v>
      </c>
      <c r="AD90">
        <v>12.009792239999998</v>
      </c>
      <c r="AE90">
        <v>21.712535395200003</v>
      </c>
      <c r="AF90">
        <v>18.454500000000003</v>
      </c>
      <c r="AG90">
        <v>10.88296272</v>
      </c>
      <c r="AH90">
        <v>61.639699680000007</v>
      </c>
      <c r="AI90">
        <v>0</v>
      </c>
      <c r="AJ90">
        <v>0</v>
      </c>
      <c r="AK90">
        <v>22.574700000000004</v>
      </c>
      <c r="AL90">
        <v>43.344999999999999</v>
      </c>
      <c r="AM90">
        <v>4.6368595428571426</v>
      </c>
      <c r="AN90">
        <v>0</v>
      </c>
      <c r="AO90">
        <v>2.9053080000000007</v>
      </c>
      <c r="AP90">
        <v>3.6007372799999997</v>
      </c>
      <c r="AQ90">
        <v>12.576959999999998</v>
      </c>
      <c r="AR90">
        <v>22.304332799999997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38.9552045203923</v>
      </c>
      <c r="BB90">
        <f t="shared" si="1"/>
        <v>1141.505552046915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512.00582734147849</v>
      </c>
      <c r="L91">
        <v>11.002912665262759</v>
      </c>
      <c r="M91">
        <v>31.185661764705888</v>
      </c>
      <c r="N91">
        <v>51.88523244615655</v>
      </c>
      <c r="O91">
        <v>73.291376850225802</v>
      </c>
      <c r="P91">
        <v>23.339588987131229</v>
      </c>
      <c r="Q91">
        <v>4.6439177277179233</v>
      </c>
      <c r="R91">
        <v>18.620626853658539</v>
      </c>
      <c r="S91">
        <v>11.592203017241378</v>
      </c>
      <c r="T91">
        <v>0</v>
      </c>
      <c r="U91">
        <v>61.737931405082257</v>
      </c>
      <c r="V91">
        <v>5.1225509300265717</v>
      </c>
      <c r="W91">
        <v>15.280267433155075</v>
      </c>
      <c r="X91">
        <v>64.786917936207502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20.504999999999999</v>
      </c>
      <c r="AG91">
        <v>10.88296272</v>
      </c>
      <c r="AH91">
        <v>61.639699680000007</v>
      </c>
      <c r="AI91">
        <v>0</v>
      </c>
      <c r="AJ91">
        <v>0</v>
      </c>
      <c r="AK91">
        <v>22.574700000000004</v>
      </c>
      <c r="AL91">
        <v>43.344999999999999</v>
      </c>
      <c r="AM91">
        <v>6.9552893142857153</v>
      </c>
      <c r="AN91">
        <v>0</v>
      </c>
      <c r="AO91">
        <v>3.0344328000000003</v>
      </c>
      <c r="AP91">
        <v>3.6007372799999997</v>
      </c>
      <c r="AQ91">
        <v>18.86544</v>
      </c>
      <c r="AR91">
        <v>22.304332799999997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39.837648771998644</v>
      </c>
      <c r="BB91">
        <f t="shared" si="1"/>
        <v>1167.3638371027371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512.00582734147849</v>
      </c>
      <c r="L92">
        <v>11.002912665262759</v>
      </c>
      <c r="M92">
        <v>31.185661764705888</v>
      </c>
      <c r="N92">
        <v>51.88523244615655</v>
      </c>
      <c r="O92">
        <v>73.291376850225802</v>
      </c>
      <c r="P92">
        <v>23.339588987131229</v>
      </c>
      <c r="Q92">
        <v>4.6439177277179233</v>
      </c>
      <c r="R92">
        <v>18.620626853658539</v>
      </c>
      <c r="S92">
        <v>11.592203017241378</v>
      </c>
      <c r="T92">
        <v>0</v>
      </c>
      <c r="U92">
        <v>61.737931405082257</v>
      </c>
      <c r="V92">
        <v>5.1225509300265717</v>
      </c>
      <c r="W92">
        <v>15.280267433155075</v>
      </c>
      <c r="X92">
        <v>64.786917936207502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20.504999999999999</v>
      </c>
      <c r="AG92">
        <v>10.88296272</v>
      </c>
      <c r="AH92">
        <v>61.639699680000007</v>
      </c>
      <c r="AI92">
        <v>0</v>
      </c>
      <c r="AJ92">
        <v>0</v>
      </c>
      <c r="AK92">
        <v>22.574700000000004</v>
      </c>
      <c r="AL92">
        <v>43.344999999999999</v>
      </c>
      <c r="AM92">
        <v>6.9552893142857153</v>
      </c>
      <c r="AN92">
        <v>0</v>
      </c>
      <c r="AO92">
        <v>3.0344328000000003</v>
      </c>
      <c r="AP92">
        <v>1.3502764799999998</v>
      </c>
      <c r="AQ92">
        <v>18.86544</v>
      </c>
      <c r="AR92">
        <v>22.304332799999997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39.763383565598645</v>
      </c>
      <c r="BB92">
        <f t="shared" si="1"/>
        <v>1165.1876415091372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512.00582734147849</v>
      </c>
      <c r="L93">
        <v>11.002912665262759</v>
      </c>
      <c r="M93">
        <v>31.185661764705888</v>
      </c>
      <c r="N93">
        <v>51.88523244615655</v>
      </c>
      <c r="O93">
        <v>73.291376850225802</v>
      </c>
      <c r="P93">
        <v>23.339588987131229</v>
      </c>
      <c r="Q93">
        <v>4.6439177277179233</v>
      </c>
      <c r="R93">
        <v>18.620626853658539</v>
      </c>
      <c r="S93">
        <v>11.592203017241378</v>
      </c>
      <c r="T93">
        <v>0</v>
      </c>
      <c r="U93">
        <v>61.737931405082257</v>
      </c>
      <c r="V93">
        <v>5.1225509300265717</v>
      </c>
      <c r="W93">
        <v>15.280267433155075</v>
      </c>
      <c r="X93">
        <v>64.786917936207502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20.504999999999999</v>
      </c>
      <c r="AG93">
        <v>10.88296272</v>
      </c>
      <c r="AH93">
        <v>61.639699680000007</v>
      </c>
      <c r="AI93">
        <v>0</v>
      </c>
      <c r="AJ93">
        <v>0</v>
      </c>
      <c r="AK93">
        <v>22.574700000000004</v>
      </c>
      <c r="AL93">
        <v>43.344999999999999</v>
      </c>
      <c r="AM93">
        <v>6.9552893142857153</v>
      </c>
      <c r="AN93">
        <v>0</v>
      </c>
      <c r="AO93">
        <v>3.0344328000000003</v>
      </c>
      <c r="AP93">
        <v>1.3502764799999998</v>
      </c>
      <c r="AQ93">
        <v>18.86544</v>
      </c>
      <c r="AR93">
        <v>22.304332799999997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39.763383565598645</v>
      </c>
      <c r="BB93">
        <f t="shared" si="1"/>
        <v>1165.1876415091372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512.00582734147849</v>
      </c>
      <c r="L94">
        <v>11.002912665262759</v>
      </c>
      <c r="M94">
        <v>31.185661764705888</v>
      </c>
      <c r="N94">
        <v>51.88523244615655</v>
      </c>
      <c r="O94">
        <v>73.291376850225802</v>
      </c>
      <c r="P94">
        <v>23.339588987131229</v>
      </c>
      <c r="Q94">
        <v>4.6439177277179233</v>
      </c>
      <c r="R94">
        <v>18.620626853658539</v>
      </c>
      <c r="S94">
        <v>11.592203017241378</v>
      </c>
      <c r="T94">
        <v>0</v>
      </c>
      <c r="U94">
        <v>61.737931405082257</v>
      </c>
      <c r="V94">
        <v>5.1225509300265717</v>
      </c>
      <c r="W94">
        <v>15.280267433155075</v>
      </c>
      <c r="X94">
        <v>64.786917936207502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20.504999999999999</v>
      </c>
      <c r="AG94">
        <v>10.88296272</v>
      </c>
      <c r="AH94">
        <v>61.639699680000007</v>
      </c>
      <c r="AI94">
        <v>0</v>
      </c>
      <c r="AJ94">
        <v>0</v>
      </c>
      <c r="AK94">
        <v>22.574700000000004</v>
      </c>
      <c r="AL94">
        <v>43.344999999999999</v>
      </c>
      <c r="AM94">
        <v>6.9552893142857153</v>
      </c>
      <c r="AN94">
        <v>0</v>
      </c>
      <c r="AO94">
        <v>3.0344328000000003</v>
      </c>
      <c r="AP94">
        <v>1.3502764799999998</v>
      </c>
      <c r="AQ94">
        <v>18.86544</v>
      </c>
      <c r="AR94">
        <v>22.304332799999997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39.763383565598645</v>
      </c>
      <c r="BB94">
        <f t="shared" si="1"/>
        <v>1165.1876415091372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512.00582734147849</v>
      </c>
      <c r="L95">
        <v>11.002912665262759</v>
      </c>
      <c r="M95">
        <v>31.185661764705888</v>
      </c>
      <c r="N95">
        <v>51.88523244615655</v>
      </c>
      <c r="O95">
        <v>73.291376850225802</v>
      </c>
      <c r="P95">
        <v>23.339588987131229</v>
      </c>
      <c r="Q95">
        <v>4.6439177277179233</v>
      </c>
      <c r="R95">
        <v>18.620626853658539</v>
      </c>
      <c r="S95">
        <v>11.592203017241378</v>
      </c>
      <c r="T95">
        <v>0</v>
      </c>
      <c r="U95">
        <v>61.737931405082257</v>
      </c>
      <c r="V95">
        <v>5.1225509300265717</v>
      </c>
      <c r="W95">
        <v>15.280267433155075</v>
      </c>
      <c r="X95">
        <v>64.786917936207502</v>
      </c>
      <c r="Y95">
        <v>0</v>
      </c>
      <c r="Z95">
        <v>5.7491280000000007</v>
      </c>
      <c r="AA95">
        <v>12.317364000000001</v>
      </c>
      <c r="AB95">
        <v>17.352844704000002</v>
      </c>
      <c r="AC95">
        <v>12.7643852736</v>
      </c>
      <c r="AD95">
        <v>12.009792239999998</v>
      </c>
      <c r="AE95">
        <v>21.712535395200003</v>
      </c>
      <c r="AF95">
        <v>12.303000000000001</v>
      </c>
      <c r="AG95">
        <v>10.88296272</v>
      </c>
      <c r="AH95">
        <v>61.639699680000007</v>
      </c>
      <c r="AI95">
        <v>0</v>
      </c>
      <c r="AJ95">
        <v>0</v>
      </c>
      <c r="AK95">
        <v>22.574700000000004</v>
      </c>
      <c r="AL95">
        <v>43.344999999999999</v>
      </c>
      <c r="AM95">
        <v>4.6368595428571426</v>
      </c>
      <c r="AN95">
        <v>0</v>
      </c>
      <c r="AO95">
        <v>3.0344328000000003</v>
      </c>
      <c r="AP95">
        <v>1.3502764799999998</v>
      </c>
      <c r="AQ95">
        <v>12.576959999999998</v>
      </c>
      <c r="AR95">
        <v>22.304332799999997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38.776934176392288</v>
      </c>
      <c r="BB95">
        <f t="shared" si="1"/>
        <v>1136.2816854309149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512.00582734147849</v>
      </c>
      <c r="L96">
        <v>11.002912665262759</v>
      </c>
      <c r="M96">
        <v>31.185661764705888</v>
      </c>
      <c r="N96">
        <v>51.88523244615655</v>
      </c>
      <c r="O96">
        <v>73.291376850225802</v>
      </c>
      <c r="P96">
        <v>23.339588987131229</v>
      </c>
      <c r="Q96">
        <v>4.6439177277179233</v>
      </c>
      <c r="R96">
        <v>18.620626853658539</v>
      </c>
      <c r="S96">
        <v>11.592203017241378</v>
      </c>
      <c r="T96">
        <v>0</v>
      </c>
      <c r="U96">
        <v>61.737931405082257</v>
      </c>
      <c r="V96">
        <v>5.1225509300265717</v>
      </c>
      <c r="W96">
        <v>15.280267433155075</v>
      </c>
      <c r="X96">
        <v>64.786917936207502</v>
      </c>
      <c r="Y96">
        <v>0</v>
      </c>
      <c r="Z96">
        <v>5.7491280000000007</v>
      </c>
      <c r="AA96">
        <v>12.317364000000001</v>
      </c>
      <c r="AB96">
        <v>17.352844704000002</v>
      </c>
      <c r="AC96">
        <v>12.7643852736</v>
      </c>
      <c r="AD96">
        <v>12.009792239999998</v>
      </c>
      <c r="AE96">
        <v>19.60957728</v>
      </c>
      <c r="AF96">
        <v>12.303000000000001</v>
      </c>
      <c r="AG96">
        <v>10.88296272</v>
      </c>
      <c r="AH96">
        <v>61.639699680000007</v>
      </c>
      <c r="AI96">
        <v>0</v>
      </c>
      <c r="AJ96">
        <v>0</v>
      </c>
      <c r="AK96">
        <v>22.574700000000004</v>
      </c>
      <c r="AL96">
        <v>43.344999999999999</v>
      </c>
      <c r="AM96">
        <v>4.6368595428571426</v>
      </c>
      <c r="AN96">
        <v>0</v>
      </c>
      <c r="AO96">
        <v>3.0344328000000003</v>
      </c>
      <c r="AP96">
        <v>1.3502764799999998</v>
      </c>
      <c r="AQ96">
        <v>12.576959999999998</v>
      </c>
      <c r="AR96">
        <v>22.304332799999997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38.70753662359229</v>
      </c>
      <c r="BB96">
        <f t="shared" si="1"/>
        <v>1134.2481248685153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512.00582734147849</v>
      </c>
      <c r="L97">
        <v>11.002912665262759</v>
      </c>
      <c r="M97">
        <v>31.185661764705888</v>
      </c>
      <c r="N97">
        <v>51.88523244615655</v>
      </c>
      <c r="O97">
        <v>73.291376850225802</v>
      </c>
      <c r="P97">
        <v>23.339588987131229</v>
      </c>
      <c r="Q97">
        <v>4.6439177277179233</v>
      </c>
      <c r="R97">
        <v>18.620626853658539</v>
      </c>
      <c r="S97">
        <v>11.592203017241378</v>
      </c>
      <c r="T97">
        <v>0</v>
      </c>
      <c r="U97">
        <v>61.737931405082257</v>
      </c>
      <c r="V97">
        <v>5.1225509300265717</v>
      </c>
      <c r="W97">
        <v>15.280267433155075</v>
      </c>
      <c r="X97">
        <v>64.786917936207502</v>
      </c>
      <c r="Y97">
        <v>0</v>
      </c>
      <c r="Z97">
        <v>2.8504080000000003</v>
      </c>
      <c r="AA97">
        <v>12.317364000000001</v>
      </c>
      <c r="AB97">
        <v>17.352844704000002</v>
      </c>
      <c r="AC97">
        <v>12.7643852736</v>
      </c>
      <c r="AD97">
        <v>12.009792239999998</v>
      </c>
      <c r="AE97">
        <v>19.553227920000001</v>
      </c>
      <c r="AF97">
        <v>12.303000000000001</v>
      </c>
      <c r="AG97">
        <v>10.88296272</v>
      </c>
      <c r="AH97">
        <v>61.639699680000007</v>
      </c>
      <c r="AI97">
        <v>0</v>
      </c>
      <c r="AJ97">
        <v>0</v>
      </c>
      <c r="AK97">
        <v>22.574700000000004</v>
      </c>
      <c r="AL97">
        <v>43.344999999999999</v>
      </c>
      <c r="AM97">
        <v>4.6368595428571426</v>
      </c>
      <c r="AN97">
        <v>0</v>
      </c>
      <c r="AO97">
        <v>3.0344328000000003</v>
      </c>
      <c r="AP97">
        <v>1.3502764799999998</v>
      </c>
      <c r="AQ97">
        <v>12.576959999999998</v>
      </c>
      <c r="AR97">
        <v>22.304332799999997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38.610019290792295</v>
      </c>
      <c r="BB97">
        <f t="shared" si="1"/>
        <v>1131.3905728413149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512.00582734147849</v>
      </c>
      <c r="L98">
        <v>11.002912665262759</v>
      </c>
      <c r="M98">
        <v>31.185661764705888</v>
      </c>
      <c r="N98">
        <v>51.88523244615655</v>
      </c>
      <c r="O98">
        <v>73.291376850225802</v>
      </c>
      <c r="P98">
        <v>23.339588987131229</v>
      </c>
      <c r="Q98">
        <v>4.6439177277179233</v>
      </c>
      <c r="R98">
        <v>18.620626853658539</v>
      </c>
      <c r="S98">
        <v>11.592203017241378</v>
      </c>
      <c r="T98">
        <v>0</v>
      </c>
      <c r="U98">
        <v>61.737931405082257</v>
      </c>
      <c r="V98">
        <v>5.1225509300265717</v>
      </c>
      <c r="W98">
        <v>15.280267433155075</v>
      </c>
      <c r="X98">
        <v>64.786917936207502</v>
      </c>
      <c r="Y98">
        <v>0</v>
      </c>
      <c r="Z98">
        <v>2.8504080000000003</v>
      </c>
      <c r="AA98">
        <v>12.317364000000001</v>
      </c>
      <c r="AB98">
        <v>17.352844704000002</v>
      </c>
      <c r="AC98">
        <v>12.7643852736</v>
      </c>
      <c r="AD98">
        <v>12.009792239999998</v>
      </c>
      <c r="AE98">
        <v>19.553227920000001</v>
      </c>
      <c r="AF98">
        <v>12.303000000000001</v>
      </c>
      <c r="AG98">
        <v>10.88296272</v>
      </c>
      <c r="AH98">
        <v>61.639699680000007</v>
      </c>
      <c r="AI98">
        <v>0</v>
      </c>
      <c r="AJ98">
        <v>0</v>
      </c>
      <c r="AK98">
        <v>22.574700000000004</v>
      </c>
      <c r="AL98">
        <v>43.344999999999999</v>
      </c>
      <c r="AM98">
        <v>4.6368595428571426</v>
      </c>
      <c r="AN98">
        <v>0</v>
      </c>
      <c r="AO98">
        <v>3.0344328000000003</v>
      </c>
      <c r="AP98">
        <v>1.3502764799999998</v>
      </c>
      <c r="AQ98">
        <v>12.576959999999998</v>
      </c>
      <c r="AR98">
        <v>22.304332799999997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38.610019290792295</v>
      </c>
      <c r="BB98">
        <f t="shared" si="1"/>
        <v>1131.3905728413149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11.986143405565718</v>
      </c>
      <c r="L99">
        <f t="shared" si="2"/>
        <v>0.26407083287463995</v>
      </c>
      <c r="M99">
        <f t="shared" si="2"/>
        <v>0.7484558823529408</v>
      </c>
      <c r="N99">
        <f t="shared" si="2"/>
        <v>1.2452455787077565</v>
      </c>
      <c r="O99">
        <f t="shared" si="2"/>
        <v>1.7589930444054191</v>
      </c>
      <c r="P99">
        <f t="shared" si="2"/>
        <v>0.58021335322806089</v>
      </c>
      <c r="Q99">
        <f t="shared" si="2"/>
        <v>0.11144981392071839</v>
      </c>
      <c r="R99">
        <f t="shared" si="2"/>
        <v>0.4468930338003142</v>
      </c>
      <c r="S99">
        <f t="shared" si="2"/>
        <v>0.27821260659341274</v>
      </c>
      <c r="T99">
        <f t="shared" si="2"/>
        <v>0</v>
      </c>
      <c r="U99">
        <f t="shared" si="2"/>
        <v>1.4615578802102411</v>
      </c>
      <c r="V99">
        <f t="shared" si="2"/>
        <v>0.12292050786443741</v>
      </c>
      <c r="W99">
        <f t="shared" si="2"/>
        <v>0.38966232725935912</v>
      </c>
      <c r="X99">
        <f t="shared" si="2"/>
        <v>1.554886030468982</v>
      </c>
      <c r="Y99">
        <f t="shared" si="2"/>
        <v>0</v>
      </c>
      <c r="Z99">
        <f t="shared" si="2"/>
        <v>0.10150761852000012</v>
      </c>
      <c r="AA99">
        <f t="shared" si="2"/>
        <v>0.16654221122399993</v>
      </c>
      <c r="AB99">
        <f t="shared" si="2"/>
        <v>0.30453247184399995</v>
      </c>
      <c r="AC99">
        <f t="shared" si="2"/>
        <v>0.22428500964480044</v>
      </c>
      <c r="AD99">
        <f t="shared" si="2"/>
        <v>0.24219747684000029</v>
      </c>
      <c r="AE99">
        <f t="shared" si="2"/>
        <v>0.49855265308079966</v>
      </c>
      <c r="AF99">
        <f t="shared" si="2"/>
        <v>0.21837825000000002</v>
      </c>
      <c r="AG99">
        <f t="shared" si="2"/>
        <v>0.26119110528000039</v>
      </c>
      <c r="AH99">
        <f t="shared" si="2"/>
        <v>0.98027710649999933</v>
      </c>
      <c r="AI99">
        <f t="shared" si="2"/>
        <v>6.4716010199999979E-2</v>
      </c>
      <c r="AJ99">
        <f t="shared" si="2"/>
        <v>0</v>
      </c>
      <c r="AK99">
        <f t="shared" si="2"/>
        <v>0.54179279999999908</v>
      </c>
      <c r="AL99">
        <f t="shared" si="2"/>
        <v>0.94015304999999916</v>
      </c>
      <c r="AM99">
        <f t="shared" si="2"/>
        <v>7.0255447619047631E-2</v>
      </c>
      <c r="AN99">
        <f t="shared" si="2"/>
        <v>0</v>
      </c>
      <c r="AO99">
        <f t="shared" si="2"/>
        <v>7.3142742959999965E-2</v>
      </c>
      <c r="AP99">
        <f t="shared" si="2"/>
        <v>3.6063634319999954E-2</v>
      </c>
      <c r="AQ99">
        <f t="shared" si="2"/>
        <v>0.28909540000000028</v>
      </c>
      <c r="AR99">
        <f t="shared" si="2"/>
        <v>0.53397057599999898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8.1394589552238818E-4</v>
      </c>
      <c r="AY99">
        <f t="shared" si="2"/>
        <v>0</v>
      </c>
      <c r="AZ99">
        <f t="shared" si="2"/>
        <v>0</v>
      </c>
      <c r="BA99">
        <f t="shared" si="2"/>
        <v>0.88552098763500342</v>
      </c>
      <c r="BB99">
        <f t="shared" si="1"/>
        <v>25.948448676222768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165.02531241488811</v>
      </c>
      <c r="L3">
        <v>63.618344658549333</v>
      </c>
      <c r="M3">
        <v>0</v>
      </c>
      <c r="N3">
        <v>30.00180572579233</v>
      </c>
      <c r="O3">
        <v>50.374248149774211</v>
      </c>
      <c r="P3">
        <v>61.889349014411138</v>
      </c>
      <c r="Q3">
        <v>2.6787855044074433</v>
      </c>
      <c r="R3">
        <v>10.762949780487805</v>
      </c>
      <c r="S3">
        <v>6.7009344827586208</v>
      </c>
      <c r="T3">
        <v>0</v>
      </c>
      <c r="U3">
        <v>282.79887141252175</v>
      </c>
      <c r="V3">
        <v>2.9589707187222714</v>
      </c>
      <c r="W3">
        <v>11.785862566844918</v>
      </c>
      <c r="X3">
        <v>37.465762758640025</v>
      </c>
      <c r="Y3">
        <v>0</v>
      </c>
      <c r="Z3">
        <v>1.6646651999999997</v>
      </c>
      <c r="AA3">
        <v>7.1234299999999999</v>
      </c>
      <c r="AB3">
        <v>6.6700654000000004</v>
      </c>
      <c r="AC3">
        <v>4.9163427199999994</v>
      </c>
      <c r="AD3">
        <v>6.945553799999999</v>
      </c>
      <c r="AE3">
        <v>11.568811</v>
      </c>
      <c r="AF3">
        <v>0</v>
      </c>
      <c r="AG3">
        <v>0</v>
      </c>
      <c r="AH3">
        <v>29.706442999999997</v>
      </c>
      <c r="AI3">
        <v>0</v>
      </c>
      <c r="AJ3">
        <v>0</v>
      </c>
      <c r="AK3">
        <v>13.05315</v>
      </c>
      <c r="AL3">
        <v>20.361900000000006</v>
      </c>
      <c r="AM3">
        <v>2.6812342857142859</v>
      </c>
      <c r="AN3">
        <v>0</v>
      </c>
      <c r="AO3">
        <v>1.6204691999999998</v>
      </c>
      <c r="AP3">
        <v>0.78089760000000008</v>
      </c>
      <c r="AQ3">
        <v>0</v>
      </c>
      <c r="AR3">
        <v>12.61872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28.187880667535424</v>
      </c>
      <c r="BB3">
        <f>SUM(B3:AZ3)-BA3</f>
        <v>825.99034640597677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165.02531241488811</v>
      </c>
      <c r="L4">
        <v>63.618344658549333</v>
      </c>
      <c r="M4">
        <v>0</v>
      </c>
      <c r="N4">
        <v>30.00180572579233</v>
      </c>
      <c r="O4">
        <v>50.374248149774211</v>
      </c>
      <c r="P4">
        <v>61.889349014411138</v>
      </c>
      <c r="Q4">
        <v>2.6787855044074433</v>
      </c>
      <c r="R4">
        <v>10.762949780487805</v>
      </c>
      <c r="S4">
        <v>6.7009344827586208</v>
      </c>
      <c r="T4">
        <v>0</v>
      </c>
      <c r="U4">
        <v>282.79887141252175</v>
      </c>
      <c r="V4">
        <v>2.9589707187222714</v>
      </c>
      <c r="W4">
        <v>11.785862566844918</v>
      </c>
      <c r="X4">
        <v>37.465762758640025</v>
      </c>
      <c r="Y4">
        <v>0</v>
      </c>
      <c r="Z4">
        <v>1.6646651999999997</v>
      </c>
      <c r="AA4">
        <v>5.6586120000000006</v>
      </c>
      <c r="AB4">
        <v>6.6700654000000004</v>
      </c>
      <c r="AC4">
        <v>4.9163427199999994</v>
      </c>
      <c r="AD4">
        <v>6.945553799999999</v>
      </c>
      <c r="AE4">
        <v>11.568811</v>
      </c>
      <c r="AF4">
        <v>0</v>
      </c>
      <c r="AG4">
        <v>0</v>
      </c>
      <c r="AH4">
        <v>23.7651544</v>
      </c>
      <c r="AI4">
        <v>0</v>
      </c>
      <c r="AJ4">
        <v>0</v>
      </c>
      <c r="AK4">
        <v>13.05315</v>
      </c>
      <c r="AL4">
        <v>20.361900000000006</v>
      </c>
      <c r="AM4">
        <v>2.6812342857142859</v>
      </c>
      <c r="AN4">
        <v>0</v>
      </c>
      <c r="AO4">
        <v>1.6204691999999998</v>
      </c>
      <c r="AP4">
        <v>0.78089760000000008</v>
      </c>
      <c r="AQ4">
        <v>0</v>
      </c>
      <c r="AR4">
        <v>12.61872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27.943479327535428</v>
      </c>
      <c r="BB4">
        <f t="shared" ref="BB4:BB67" si="0">SUM(B4:AZ4)-BA4</f>
        <v>818.82864114597669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165.02531241488811</v>
      </c>
      <c r="L5">
        <v>63.618344658549333</v>
      </c>
      <c r="M5">
        <v>0</v>
      </c>
      <c r="N5">
        <v>30.00180572579233</v>
      </c>
      <c r="O5">
        <v>50.374248149774211</v>
      </c>
      <c r="P5">
        <v>61.889349014411138</v>
      </c>
      <c r="Q5">
        <v>2.6787855044074433</v>
      </c>
      <c r="R5">
        <v>10.762949780487805</v>
      </c>
      <c r="S5">
        <v>6.7009344827586208</v>
      </c>
      <c r="T5">
        <v>0</v>
      </c>
      <c r="U5">
        <v>282.79887141252175</v>
      </c>
      <c r="V5">
        <v>2.9589707187222714</v>
      </c>
      <c r="W5">
        <v>11.785862566844918</v>
      </c>
      <c r="X5">
        <v>37.465762758640025</v>
      </c>
      <c r="Y5">
        <v>0</v>
      </c>
      <c r="Z5">
        <v>1.6646651999999997</v>
      </c>
      <c r="AA5">
        <v>3.5685374400000001</v>
      </c>
      <c r="AB5">
        <v>6.6700654000000004</v>
      </c>
      <c r="AC5">
        <v>4.9163427199999994</v>
      </c>
      <c r="AD5">
        <v>6.945553799999999</v>
      </c>
      <c r="AE5">
        <v>11.568811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13.05315</v>
      </c>
      <c r="AL5">
        <v>20.361900000000006</v>
      </c>
      <c r="AM5">
        <v>2.6812342857142859</v>
      </c>
      <c r="AN5">
        <v>0</v>
      </c>
      <c r="AO5">
        <v>1.5681959999999999</v>
      </c>
      <c r="AP5">
        <v>0.78089760000000008</v>
      </c>
      <c r="AQ5">
        <v>0</v>
      </c>
      <c r="AR5">
        <v>12.61872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27.676719383535428</v>
      </c>
      <c r="BB5">
        <f t="shared" si="0"/>
        <v>811.01176472997668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165.02531241488811</v>
      </c>
      <c r="L6">
        <v>63.618344658549333</v>
      </c>
      <c r="M6">
        <v>0</v>
      </c>
      <c r="N6">
        <v>30.00180572579233</v>
      </c>
      <c r="O6">
        <v>50.374248149774211</v>
      </c>
      <c r="P6">
        <v>61.889349014411138</v>
      </c>
      <c r="Q6">
        <v>2.6787855044074433</v>
      </c>
      <c r="R6">
        <v>10.762949780487805</v>
      </c>
      <c r="S6">
        <v>6.7009344827586208</v>
      </c>
      <c r="T6">
        <v>0</v>
      </c>
      <c r="U6">
        <v>282.79887141252175</v>
      </c>
      <c r="V6">
        <v>2.9589707187222714</v>
      </c>
      <c r="W6">
        <v>11.785862566844918</v>
      </c>
      <c r="X6">
        <v>37.465762758640025</v>
      </c>
      <c r="Y6">
        <v>0</v>
      </c>
      <c r="Z6">
        <v>1.6646651999999997</v>
      </c>
      <c r="AA6">
        <v>3.5685374400000001</v>
      </c>
      <c r="AB6">
        <v>6.6700654000000004</v>
      </c>
      <c r="AC6">
        <v>4.9163427199999994</v>
      </c>
      <c r="AD6">
        <v>6.945553799999999</v>
      </c>
      <c r="AE6">
        <v>11.568811</v>
      </c>
      <c r="AF6">
        <v>0</v>
      </c>
      <c r="AG6">
        <v>0</v>
      </c>
      <c r="AH6">
        <v>17.8238658</v>
      </c>
      <c r="AI6">
        <v>0</v>
      </c>
      <c r="AJ6">
        <v>0</v>
      </c>
      <c r="AK6">
        <v>13.05315</v>
      </c>
      <c r="AL6">
        <v>20.361900000000006</v>
      </c>
      <c r="AM6">
        <v>2.6812342857142859</v>
      </c>
      <c r="AN6">
        <v>0</v>
      </c>
      <c r="AO6">
        <v>1.5681959999999999</v>
      </c>
      <c r="AP6">
        <v>0.78089760000000008</v>
      </c>
      <c r="AQ6">
        <v>0</v>
      </c>
      <c r="AR6">
        <v>12.61872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27.676719383535428</v>
      </c>
      <c r="BB6">
        <f t="shared" si="0"/>
        <v>811.01176472997668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165.02531241488811</v>
      </c>
      <c r="L7">
        <v>63.618344658549333</v>
      </c>
      <c r="M7">
        <v>0</v>
      </c>
      <c r="N7">
        <v>30.00180572579233</v>
      </c>
      <c r="O7">
        <v>50.374248149774211</v>
      </c>
      <c r="P7">
        <v>61.889349014411138</v>
      </c>
      <c r="Q7">
        <v>2.6787855044074433</v>
      </c>
      <c r="R7">
        <v>10.762949780487805</v>
      </c>
      <c r="S7">
        <v>6.7009344827586208</v>
      </c>
      <c r="T7">
        <v>0</v>
      </c>
      <c r="U7">
        <v>282.79887141252175</v>
      </c>
      <c r="V7">
        <v>2.9589707187222714</v>
      </c>
      <c r="W7">
        <v>11.785862566844918</v>
      </c>
      <c r="X7">
        <v>37.465762758640025</v>
      </c>
      <c r="Y7">
        <v>0</v>
      </c>
      <c r="Z7">
        <v>1.6646651999999997</v>
      </c>
      <c r="AA7">
        <v>3.5685374400000001</v>
      </c>
      <c r="AB7">
        <v>6.6700654000000004</v>
      </c>
      <c r="AC7">
        <v>4.9163427199999994</v>
      </c>
      <c r="AD7">
        <v>6.945553799999999</v>
      </c>
      <c r="AE7">
        <v>11.568811</v>
      </c>
      <c r="AF7">
        <v>0</v>
      </c>
      <c r="AG7">
        <v>0</v>
      </c>
      <c r="AH7">
        <v>17.8238658</v>
      </c>
      <c r="AI7">
        <v>0</v>
      </c>
      <c r="AJ7">
        <v>0</v>
      </c>
      <c r="AK7">
        <v>13.05315</v>
      </c>
      <c r="AL7">
        <v>20.361900000000006</v>
      </c>
      <c r="AM7">
        <v>2.3697777777777778</v>
      </c>
      <c r="AN7">
        <v>0</v>
      </c>
      <c r="AO7">
        <v>1.5681959999999999</v>
      </c>
      <c r="AP7">
        <v>0.78089760000000008</v>
      </c>
      <c r="AQ7">
        <v>0</v>
      </c>
      <c r="AR7">
        <v>12.61872</v>
      </c>
      <c r="AS7">
        <v>8.1019352820000012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27.656428862297332</v>
      </c>
      <c r="BB7">
        <f t="shared" si="0"/>
        <v>810.41718634527842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165.02531241488811</v>
      </c>
      <c r="L8">
        <v>63.618344658549333</v>
      </c>
      <c r="M8">
        <v>0</v>
      </c>
      <c r="N8">
        <v>30.00180572579233</v>
      </c>
      <c r="O8">
        <v>50.374248149774211</v>
      </c>
      <c r="P8">
        <v>61.889349014411138</v>
      </c>
      <c r="Q8">
        <v>2.6787855044074433</v>
      </c>
      <c r="R8">
        <v>10.762949780487805</v>
      </c>
      <c r="S8">
        <v>6.7009344827586208</v>
      </c>
      <c r="T8">
        <v>0</v>
      </c>
      <c r="U8">
        <v>282.79887141252175</v>
      </c>
      <c r="V8">
        <v>2.9589707187222714</v>
      </c>
      <c r="W8">
        <v>11.785862566844918</v>
      </c>
      <c r="X8">
        <v>37.465762758640025</v>
      </c>
      <c r="Y8">
        <v>0</v>
      </c>
      <c r="Z8">
        <v>1.6646651999999997</v>
      </c>
      <c r="AA8">
        <v>3.5685374400000001</v>
      </c>
      <c r="AB8">
        <v>6.6700654000000004</v>
      </c>
      <c r="AC8">
        <v>4.9163427199999994</v>
      </c>
      <c r="AD8">
        <v>6.945553799999999</v>
      </c>
      <c r="AE8">
        <v>11.568811</v>
      </c>
      <c r="AF8">
        <v>0</v>
      </c>
      <c r="AG8">
        <v>0</v>
      </c>
      <c r="AH8">
        <v>17.8238658</v>
      </c>
      <c r="AI8">
        <v>0</v>
      </c>
      <c r="AJ8">
        <v>0</v>
      </c>
      <c r="AK8">
        <v>13.05315</v>
      </c>
      <c r="AL8">
        <v>20.361900000000006</v>
      </c>
      <c r="AM8">
        <v>2.3697777777777778</v>
      </c>
      <c r="AN8">
        <v>0</v>
      </c>
      <c r="AO8">
        <v>1.5681959999999999</v>
      </c>
      <c r="AP8">
        <v>0.78089760000000008</v>
      </c>
      <c r="AQ8">
        <v>0</v>
      </c>
      <c r="AR8">
        <v>12.61872</v>
      </c>
      <c r="AS8">
        <v>8.1019352820000012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27.656428862297332</v>
      </c>
      <c r="BB8">
        <f t="shared" si="0"/>
        <v>810.41718634527842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165.02531241488811</v>
      </c>
      <c r="L9">
        <v>63.618344658549333</v>
      </c>
      <c r="M9">
        <v>0</v>
      </c>
      <c r="N9">
        <v>30.00180572579233</v>
      </c>
      <c r="O9">
        <v>50.374248149774211</v>
      </c>
      <c r="P9">
        <v>61.889349014411138</v>
      </c>
      <c r="Q9">
        <v>2.6787855044074433</v>
      </c>
      <c r="R9">
        <v>10.762949780487805</v>
      </c>
      <c r="S9">
        <v>6.7009344827586208</v>
      </c>
      <c r="T9">
        <v>0</v>
      </c>
      <c r="U9">
        <v>282.79887141252175</v>
      </c>
      <c r="V9">
        <v>2.9589707187222714</v>
      </c>
      <c r="W9">
        <v>11.785862566844918</v>
      </c>
      <c r="X9">
        <v>37.465762758640025</v>
      </c>
      <c r="Y9">
        <v>0</v>
      </c>
      <c r="Z9">
        <v>1.6646651999999997</v>
      </c>
      <c r="AA9">
        <v>3.5685374400000001</v>
      </c>
      <c r="AB9">
        <v>6.6700654000000004</v>
      </c>
      <c r="AC9">
        <v>4.9163427199999994</v>
      </c>
      <c r="AD9">
        <v>6.945553799999999</v>
      </c>
      <c r="AE9">
        <v>12.057633999999997</v>
      </c>
      <c r="AF9">
        <v>0</v>
      </c>
      <c r="AG9">
        <v>0</v>
      </c>
      <c r="AH9">
        <v>17.8238658</v>
      </c>
      <c r="AI9">
        <v>0</v>
      </c>
      <c r="AJ9">
        <v>0</v>
      </c>
      <c r="AK9">
        <v>13.05315</v>
      </c>
      <c r="AL9">
        <v>20.361900000000006</v>
      </c>
      <c r="AM9">
        <v>2.3697777777777778</v>
      </c>
      <c r="AN9">
        <v>0</v>
      </c>
      <c r="AO9">
        <v>2.1357335999999996</v>
      </c>
      <c r="AP9">
        <v>0.78089760000000008</v>
      </c>
      <c r="AQ9">
        <v>0</v>
      </c>
      <c r="AR9">
        <v>12.61872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27.691288838297332</v>
      </c>
      <c r="BB9">
        <f t="shared" si="0"/>
        <v>811.43868696927848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165.02531241488811</v>
      </c>
      <c r="L10">
        <v>63.618344658549333</v>
      </c>
      <c r="M10">
        <v>0</v>
      </c>
      <c r="N10">
        <v>30.00180572579233</v>
      </c>
      <c r="O10">
        <v>50.374248149774211</v>
      </c>
      <c r="P10">
        <v>61.889349014411138</v>
      </c>
      <c r="Q10">
        <v>2.6787855044074433</v>
      </c>
      <c r="R10">
        <v>10.762949780487805</v>
      </c>
      <c r="S10">
        <v>6.7009344827586208</v>
      </c>
      <c r="T10">
        <v>0</v>
      </c>
      <c r="U10">
        <v>282.79887141252175</v>
      </c>
      <c r="V10">
        <v>2.9589707187222714</v>
      </c>
      <c r="W10">
        <v>11.785862566844918</v>
      </c>
      <c r="X10">
        <v>37.465762758640025</v>
      </c>
      <c r="Y10">
        <v>0</v>
      </c>
      <c r="Z10">
        <v>1.6646651999999997</v>
      </c>
      <c r="AA10">
        <v>3.5685374400000001</v>
      </c>
      <c r="AB10">
        <v>6.6700654000000004</v>
      </c>
      <c r="AC10">
        <v>4.9163427199999994</v>
      </c>
      <c r="AD10">
        <v>6.945553799999999</v>
      </c>
      <c r="AE10">
        <v>12.057633999999997</v>
      </c>
      <c r="AF10">
        <v>0</v>
      </c>
      <c r="AG10">
        <v>0</v>
      </c>
      <c r="AH10">
        <v>17.8238658</v>
      </c>
      <c r="AI10">
        <v>0</v>
      </c>
      <c r="AJ10">
        <v>0</v>
      </c>
      <c r="AK10">
        <v>13.05315</v>
      </c>
      <c r="AL10">
        <v>20.361900000000006</v>
      </c>
      <c r="AM10">
        <v>2.3697777777777778</v>
      </c>
      <c r="AN10">
        <v>0</v>
      </c>
      <c r="AO10">
        <v>2.1357335999999996</v>
      </c>
      <c r="AP10">
        <v>0.78089760000000008</v>
      </c>
      <c r="AQ10">
        <v>0</v>
      </c>
      <c r="AR10">
        <v>12.61872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27.691288838297332</v>
      </c>
      <c r="BB10">
        <f t="shared" si="0"/>
        <v>811.43868696927848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165.02531241488811</v>
      </c>
      <c r="L11">
        <v>63.618344658549333</v>
      </c>
      <c r="M11">
        <v>0</v>
      </c>
      <c r="N11">
        <v>30.00180572579233</v>
      </c>
      <c r="O11">
        <v>50.374248149774211</v>
      </c>
      <c r="P11">
        <v>61.889349014411138</v>
      </c>
      <c r="Q11">
        <v>2.6787855044074433</v>
      </c>
      <c r="R11">
        <v>10.762949780487805</v>
      </c>
      <c r="S11">
        <v>6.7009344827586208</v>
      </c>
      <c r="T11">
        <v>0</v>
      </c>
      <c r="U11">
        <v>282.79887141252175</v>
      </c>
      <c r="V11">
        <v>2.9589707187222714</v>
      </c>
      <c r="W11">
        <v>11.785862566844918</v>
      </c>
      <c r="X11">
        <v>37.465762758640025</v>
      </c>
      <c r="Y11">
        <v>0</v>
      </c>
      <c r="Z11">
        <v>1.6646651999999997</v>
      </c>
      <c r="AA11">
        <v>3.5685374400000001</v>
      </c>
      <c r="AB11">
        <v>3.3181035999999993</v>
      </c>
      <c r="AC11">
        <v>2.4581713599999997</v>
      </c>
      <c r="AD11">
        <v>4.6303691999999996</v>
      </c>
      <c r="AE11">
        <v>11.568811</v>
      </c>
      <c r="AF11">
        <v>0</v>
      </c>
      <c r="AG11">
        <v>0</v>
      </c>
      <c r="AH11">
        <v>11.8825772</v>
      </c>
      <c r="AI11">
        <v>0</v>
      </c>
      <c r="AJ11">
        <v>0</v>
      </c>
      <c r="AK11">
        <v>13.05315</v>
      </c>
      <c r="AL11">
        <v>11.804000000000002</v>
      </c>
      <c r="AM11">
        <v>2.3697777777777778</v>
      </c>
      <c r="AN11">
        <v>0</v>
      </c>
      <c r="AO11">
        <v>2.1357335999999996</v>
      </c>
      <c r="AP11">
        <v>0.78089760000000008</v>
      </c>
      <c r="AQ11">
        <v>0</v>
      </c>
      <c r="AR11">
        <v>12.61872</v>
      </c>
      <c r="AS11">
        <v>8.1019352820000012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26.928548898297343</v>
      </c>
      <c r="BB11">
        <f t="shared" si="0"/>
        <v>789.08809754927847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165.02531241488811</v>
      </c>
      <c r="L12">
        <v>63.618344658549333</v>
      </c>
      <c r="M12">
        <v>0</v>
      </c>
      <c r="N12">
        <v>30.00180572579233</v>
      </c>
      <c r="O12">
        <v>50.374248149774211</v>
      </c>
      <c r="P12">
        <v>61.889349014411138</v>
      </c>
      <c r="Q12">
        <v>2.6787855044074433</v>
      </c>
      <c r="R12">
        <v>10.762949780487805</v>
      </c>
      <c r="S12">
        <v>6.7009344827586208</v>
      </c>
      <c r="T12">
        <v>0</v>
      </c>
      <c r="U12">
        <v>282.79887141252175</v>
      </c>
      <c r="V12">
        <v>2.9589707187222714</v>
      </c>
      <c r="W12">
        <v>11.785862566844918</v>
      </c>
      <c r="X12">
        <v>37.465762758640025</v>
      </c>
      <c r="Y12">
        <v>0</v>
      </c>
      <c r="Z12">
        <v>1.6646651999999997</v>
      </c>
      <c r="AA12">
        <v>3.5685374400000001</v>
      </c>
      <c r="AB12">
        <v>3.3181035999999993</v>
      </c>
      <c r="AC12">
        <v>2.4581713599999997</v>
      </c>
      <c r="AD12">
        <v>4.6303691999999996</v>
      </c>
      <c r="AE12">
        <v>11.568811</v>
      </c>
      <c r="AF12">
        <v>0</v>
      </c>
      <c r="AG12">
        <v>0</v>
      </c>
      <c r="AH12">
        <v>11.8825772</v>
      </c>
      <c r="AI12">
        <v>0</v>
      </c>
      <c r="AJ12">
        <v>0</v>
      </c>
      <c r="AK12">
        <v>13.05315</v>
      </c>
      <c r="AL12">
        <v>11.804000000000002</v>
      </c>
      <c r="AM12">
        <v>2.3697777777777778</v>
      </c>
      <c r="AN12">
        <v>0</v>
      </c>
      <c r="AO12">
        <v>2.1357335999999996</v>
      </c>
      <c r="AP12">
        <v>0.78089760000000008</v>
      </c>
      <c r="AQ12">
        <v>0</v>
      </c>
      <c r="AR12">
        <v>12.61872</v>
      </c>
      <c r="AS12">
        <v>8.1019352820000012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26.928548898297343</v>
      </c>
      <c r="BB12">
        <f t="shared" si="0"/>
        <v>789.08809754927847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165.02531241488811</v>
      </c>
      <c r="L13">
        <v>63.618344658549333</v>
      </c>
      <c r="M13">
        <v>0</v>
      </c>
      <c r="N13">
        <v>30.00180572579233</v>
      </c>
      <c r="O13">
        <v>50.374248149774211</v>
      </c>
      <c r="P13">
        <v>61.889349014411138</v>
      </c>
      <c r="Q13">
        <v>2.6787855044074433</v>
      </c>
      <c r="R13">
        <v>10.762949780487805</v>
      </c>
      <c r="S13">
        <v>6.7009344827586208</v>
      </c>
      <c r="T13">
        <v>0</v>
      </c>
      <c r="U13">
        <v>282.79887141252175</v>
      </c>
      <c r="V13">
        <v>2.9589707187222714</v>
      </c>
      <c r="W13">
        <v>11.785862566844918</v>
      </c>
      <c r="X13">
        <v>37.465762758640025</v>
      </c>
      <c r="Y13">
        <v>0</v>
      </c>
      <c r="Z13">
        <v>1.6646651999999997</v>
      </c>
      <c r="AA13">
        <v>3.5685374400000001</v>
      </c>
      <c r="AB13">
        <v>3.3181035999999993</v>
      </c>
      <c r="AC13">
        <v>2.4581713599999997</v>
      </c>
      <c r="AD13">
        <v>4.6303691999999996</v>
      </c>
      <c r="AE13">
        <v>11.568811</v>
      </c>
      <c r="AF13">
        <v>0</v>
      </c>
      <c r="AG13">
        <v>0</v>
      </c>
      <c r="AH13">
        <v>11.8825772</v>
      </c>
      <c r="AI13">
        <v>0</v>
      </c>
      <c r="AJ13">
        <v>0</v>
      </c>
      <c r="AK13">
        <v>13.05315</v>
      </c>
      <c r="AL13">
        <v>8.8530000000000015</v>
      </c>
      <c r="AM13">
        <v>2.3697777777777778</v>
      </c>
      <c r="AN13">
        <v>0</v>
      </c>
      <c r="AO13">
        <v>2.1357335999999996</v>
      </c>
      <c r="AP13">
        <v>0.78089760000000008</v>
      </c>
      <c r="AQ13">
        <v>0</v>
      </c>
      <c r="AR13">
        <v>12.61872</v>
      </c>
      <c r="AS13">
        <v>8.1019352820000012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26.831165898297343</v>
      </c>
      <c r="BB13">
        <f t="shared" si="0"/>
        <v>786.23448054927849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165.02531241488811</v>
      </c>
      <c r="L14">
        <v>63.618344658549333</v>
      </c>
      <c r="M14">
        <v>0</v>
      </c>
      <c r="N14">
        <v>30.00180572579233</v>
      </c>
      <c r="O14">
        <v>50.374248149774211</v>
      </c>
      <c r="P14">
        <v>61.889349014411138</v>
      </c>
      <c r="Q14">
        <v>2.6787855044074433</v>
      </c>
      <c r="R14">
        <v>10.762949780487805</v>
      </c>
      <c r="S14">
        <v>6.7009344827586208</v>
      </c>
      <c r="T14">
        <v>0</v>
      </c>
      <c r="U14">
        <v>282.79887141252175</v>
      </c>
      <c r="V14">
        <v>2.9589707187222714</v>
      </c>
      <c r="W14">
        <v>11.785862566844918</v>
      </c>
      <c r="X14">
        <v>37.465762758640025</v>
      </c>
      <c r="Y14">
        <v>0</v>
      </c>
      <c r="Z14">
        <v>1.6646651999999997</v>
      </c>
      <c r="AA14">
        <v>3.5685374400000001</v>
      </c>
      <c r="AB14">
        <v>3.3181035999999993</v>
      </c>
      <c r="AC14">
        <v>2.4581713599999997</v>
      </c>
      <c r="AD14">
        <v>4.6303691999999996</v>
      </c>
      <c r="AE14">
        <v>11.568811</v>
      </c>
      <c r="AF14">
        <v>0</v>
      </c>
      <c r="AG14">
        <v>0</v>
      </c>
      <c r="AH14">
        <v>11.8825772</v>
      </c>
      <c r="AI14">
        <v>0</v>
      </c>
      <c r="AJ14">
        <v>0</v>
      </c>
      <c r="AK14">
        <v>13.05315</v>
      </c>
      <c r="AL14">
        <v>8.8530000000000015</v>
      </c>
      <c r="AM14">
        <v>2.3697777777777778</v>
      </c>
      <c r="AN14">
        <v>0</v>
      </c>
      <c r="AO14">
        <v>2.1357335999999996</v>
      </c>
      <c r="AP14">
        <v>0.78089760000000008</v>
      </c>
      <c r="AQ14">
        <v>0</v>
      </c>
      <c r="AR14">
        <v>12.61872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26.831165898297343</v>
      </c>
      <c r="BB14">
        <f t="shared" si="0"/>
        <v>786.23448054927849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165.02531241488811</v>
      </c>
      <c r="L15">
        <v>63.618344658549333</v>
      </c>
      <c r="M15">
        <v>0</v>
      </c>
      <c r="N15">
        <v>30.00180572579233</v>
      </c>
      <c r="O15">
        <v>50.374248149774211</v>
      </c>
      <c r="P15">
        <v>61.889349014411138</v>
      </c>
      <c r="Q15">
        <v>2.6787855044074433</v>
      </c>
      <c r="R15">
        <v>10.762949780487805</v>
      </c>
      <c r="S15">
        <v>6.7009344827586208</v>
      </c>
      <c r="T15">
        <v>0</v>
      </c>
      <c r="U15">
        <v>282.79887141252175</v>
      </c>
      <c r="V15">
        <v>2.9589707187222714</v>
      </c>
      <c r="W15">
        <v>11.785862566844918</v>
      </c>
      <c r="X15">
        <v>37.465762758640025</v>
      </c>
      <c r="Y15">
        <v>0</v>
      </c>
      <c r="Z15">
        <v>1.6646651999999997</v>
      </c>
      <c r="AA15">
        <v>3.5685374400000001</v>
      </c>
      <c r="AB15">
        <v>3.3181035999999993</v>
      </c>
      <c r="AC15">
        <v>2.4581713599999997</v>
      </c>
      <c r="AD15">
        <v>4.6303691999999996</v>
      </c>
      <c r="AE15">
        <v>12.556885223999998</v>
      </c>
      <c r="AF15">
        <v>0</v>
      </c>
      <c r="AG15">
        <v>0</v>
      </c>
      <c r="AH15">
        <v>11.8825772</v>
      </c>
      <c r="AI15">
        <v>0</v>
      </c>
      <c r="AJ15">
        <v>0</v>
      </c>
      <c r="AK15">
        <v>13.05315</v>
      </c>
      <c r="AL15">
        <v>8.8530000000000015</v>
      </c>
      <c r="AM15">
        <v>2.3697777777777778</v>
      </c>
      <c r="AN15">
        <v>0</v>
      </c>
      <c r="AO15">
        <v>2.1357335999999996</v>
      </c>
      <c r="AP15">
        <v>2.0823935999999996</v>
      </c>
      <c r="AQ15">
        <v>0</v>
      </c>
      <c r="AR15">
        <v>13.600175999999998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26.939109802297338</v>
      </c>
      <c r="BB15">
        <f t="shared" si="0"/>
        <v>789.39756286927843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165.02531241488811</v>
      </c>
      <c r="L16">
        <v>63.618344658549333</v>
      </c>
      <c r="M16">
        <v>0</v>
      </c>
      <c r="N16">
        <v>30.00180572579233</v>
      </c>
      <c r="O16">
        <v>50.374248149774211</v>
      </c>
      <c r="P16">
        <v>61.889349014411138</v>
      </c>
      <c r="Q16">
        <v>2.6787855044074433</v>
      </c>
      <c r="R16">
        <v>10.762949780487805</v>
      </c>
      <c r="S16">
        <v>6.7009344827586208</v>
      </c>
      <c r="T16">
        <v>0</v>
      </c>
      <c r="U16">
        <v>282.79887141252175</v>
      </c>
      <c r="V16">
        <v>2.9589707187222714</v>
      </c>
      <c r="W16">
        <v>11.785862566844918</v>
      </c>
      <c r="X16">
        <v>37.465762758640025</v>
      </c>
      <c r="Y16">
        <v>0</v>
      </c>
      <c r="Z16">
        <v>1.6646651999999997</v>
      </c>
      <c r="AA16">
        <v>3.5685374400000001</v>
      </c>
      <c r="AB16">
        <v>3.3181035999999993</v>
      </c>
      <c r="AC16">
        <v>2.4581713599999997</v>
      </c>
      <c r="AD16">
        <v>4.6303691999999996</v>
      </c>
      <c r="AE16">
        <v>12.556885223999998</v>
      </c>
      <c r="AF16">
        <v>0</v>
      </c>
      <c r="AG16">
        <v>0</v>
      </c>
      <c r="AH16">
        <v>11.8825772</v>
      </c>
      <c r="AI16">
        <v>0</v>
      </c>
      <c r="AJ16">
        <v>0</v>
      </c>
      <c r="AK16">
        <v>13.05315</v>
      </c>
      <c r="AL16">
        <v>8.8530000000000015</v>
      </c>
      <c r="AM16">
        <v>2.3697777777777778</v>
      </c>
      <c r="AN16">
        <v>0</v>
      </c>
      <c r="AO16">
        <v>2.1357335999999996</v>
      </c>
      <c r="AP16">
        <v>2.0823935999999996</v>
      </c>
      <c r="AQ16">
        <v>0</v>
      </c>
      <c r="AR16">
        <v>13.600175999999998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26.939109802297338</v>
      </c>
      <c r="BB16">
        <f t="shared" si="0"/>
        <v>789.39756286927843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165.02531241488811</v>
      </c>
      <c r="L17">
        <v>63.618344658549333</v>
      </c>
      <c r="M17">
        <v>0</v>
      </c>
      <c r="N17">
        <v>30.00180572579233</v>
      </c>
      <c r="O17">
        <v>50.374248149774211</v>
      </c>
      <c r="P17">
        <v>61.889349014411138</v>
      </c>
      <c r="Q17">
        <v>2.6787855044074433</v>
      </c>
      <c r="R17">
        <v>10.762949780487805</v>
      </c>
      <c r="S17">
        <v>6.7009344827586208</v>
      </c>
      <c r="T17">
        <v>0</v>
      </c>
      <c r="U17">
        <v>282.79887141252175</v>
      </c>
      <c r="V17">
        <v>2.9589707187222714</v>
      </c>
      <c r="W17">
        <v>11.785862566844918</v>
      </c>
      <c r="X17">
        <v>37.465762758640025</v>
      </c>
      <c r="Y17">
        <v>0</v>
      </c>
      <c r="Z17">
        <v>1.6646651999999997</v>
      </c>
      <c r="AA17">
        <v>3.5685374400000001</v>
      </c>
      <c r="AB17">
        <v>3.3181035999999993</v>
      </c>
      <c r="AC17">
        <v>2.4581713599999997</v>
      </c>
      <c r="AD17">
        <v>4.6303691999999996</v>
      </c>
      <c r="AE17">
        <v>12.556885223999998</v>
      </c>
      <c r="AF17">
        <v>0</v>
      </c>
      <c r="AG17">
        <v>0</v>
      </c>
      <c r="AH17">
        <v>11.8825772</v>
      </c>
      <c r="AI17">
        <v>0</v>
      </c>
      <c r="AJ17">
        <v>0</v>
      </c>
      <c r="AK17">
        <v>13.05315</v>
      </c>
      <c r="AL17">
        <v>8.8530000000000015</v>
      </c>
      <c r="AM17">
        <v>2.3697777777777778</v>
      </c>
      <c r="AN17">
        <v>0</v>
      </c>
      <c r="AO17">
        <v>2.1357335999999996</v>
      </c>
      <c r="AP17">
        <v>0.78089760000000008</v>
      </c>
      <c r="AQ17">
        <v>0</v>
      </c>
      <c r="AR17">
        <v>13.600175999999998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26.896160434297336</v>
      </c>
      <c r="BB17">
        <f t="shared" si="0"/>
        <v>788.13901623727838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165.02531241488811</v>
      </c>
      <c r="L18">
        <v>63.618344658549333</v>
      </c>
      <c r="M18">
        <v>0</v>
      </c>
      <c r="N18">
        <v>30.00180572579233</v>
      </c>
      <c r="O18">
        <v>50.374248149774211</v>
      </c>
      <c r="P18">
        <v>61.889349014411138</v>
      </c>
      <c r="Q18">
        <v>2.6787855044074433</v>
      </c>
      <c r="R18">
        <v>10.762949780487805</v>
      </c>
      <c r="S18">
        <v>6.7009344827586208</v>
      </c>
      <c r="T18">
        <v>0</v>
      </c>
      <c r="U18">
        <v>282.79887141252175</v>
      </c>
      <c r="V18">
        <v>2.9589707187222714</v>
      </c>
      <c r="W18">
        <v>11.785862566844918</v>
      </c>
      <c r="X18">
        <v>37.465762758640025</v>
      </c>
      <c r="Y18">
        <v>0</v>
      </c>
      <c r="Z18">
        <v>1.6646651999999997</v>
      </c>
      <c r="AA18">
        <v>3.5685374400000001</v>
      </c>
      <c r="AB18">
        <v>3.3181035999999993</v>
      </c>
      <c r="AC18">
        <v>2.4581713599999997</v>
      </c>
      <c r="AD18">
        <v>4.6303691999999996</v>
      </c>
      <c r="AE18">
        <v>12.556885223999998</v>
      </c>
      <c r="AF18">
        <v>0</v>
      </c>
      <c r="AG18">
        <v>0</v>
      </c>
      <c r="AH18">
        <v>11.8825772</v>
      </c>
      <c r="AI18">
        <v>0</v>
      </c>
      <c r="AJ18">
        <v>0</v>
      </c>
      <c r="AK18">
        <v>13.05315</v>
      </c>
      <c r="AL18">
        <v>8.8530000000000015</v>
      </c>
      <c r="AM18">
        <v>2.3697777777777778</v>
      </c>
      <c r="AN18">
        <v>0</v>
      </c>
      <c r="AO18">
        <v>2.1357335999999996</v>
      </c>
      <c r="AP18">
        <v>0.78089760000000008</v>
      </c>
      <c r="AQ18">
        <v>0</v>
      </c>
      <c r="AR18">
        <v>13.600175999999998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26.896160434297336</v>
      </c>
      <c r="BB18">
        <f t="shared" si="0"/>
        <v>788.13901623727838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165.02531241488811</v>
      </c>
      <c r="L19">
        <v>63.618344658549333</v>
      </c>
      <c r="M19">
        <v>0</v>
      </c>
      <c r="N19">
        <v>30.00180572579233</v>
      </c>
      <c r="O19">
        <v>50.374248149774211</v>
      </c>
      <c r="P19">
        <v>61.889349014411138</v>
      </c>
      <c r="Q19">
        <v>2.6787855044074433</v>
      </c>
      <c r="R19">
        <v>10.762949780487805</v>
      </c>
      <c r="S19">
        <v>6.7009344827586208</v>
      </c>
      <c r="T19">
        <v>0</v>
      </c>
      <c r="U19">
        <v>282.79887141252175</v>
      </c>
      <c r="V19">
        <v>2.9589707187222714</v>
      </c>
      <c r="W19">
        <v>11.785862566844918</v>
      </c>
      <c r="X19">
        <v>37.465762758640025</v>
      </c>
      <c r="Y19">
        <v>0</v>
      </c>
      <c r="Z19">
        <v>1.6646651999999997</v>
      </c>
      <c r="AA19">
        <v>3.5685374400000001</v>
      </c>
      <c r="AB19">
        <v>3.3181035999999993</v>
      </c>
      <c r="AC19">
        <v>2.4581713599999997</v>
      </c>
      <c r="AD19">
        <v>4.6303691999999996</v>
      </c>
      <c r="AE19">
        <v>12.556885223999998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13.05315</v>
      </c>
      <c r="AL19">
        <v>5.3118000000000007</v>
      </c>
      <c r="AM19">
        <v>0</v>
      </c>
      <c r="AN19">
        <v>0</v>
      </c>
      <c r="AO19">
        <v>2.1357335999999996</v>
      </c>
      <c r="AP19">
        <v>0.78089760000000008</v>
      </c>
      <c r="AQ19">
        <v>0</v>
      </c>
      <c r="AR19">
        <v>12.61872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26.864772719630679</v>
      </c>
      <c r="BB19">
        <f t="shared" si="0"/>
        <v>787.21925877416732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165.02531241488811</v>
      </c>
      <c r="L20">
        <v>63.618344658549333</v>
      </c>
      <c r="M20">
        <v>0</v>
      </c>
      <c r="N20">
        <v>30.00180572579233</v>
      </c>
      <c r="O20">
        <v>50.374248149774211</v>
      </c>
      <c r="P20">
        <v>61.889349014411138</v>
      </c>
      <c r="Q20">
        <v>2.6787855044074433</v>
      </c>
      <c r="R20">
        <v>10.762949780487805</v>
      </c>
      <c r="S20">
        <v>6.7009344827586208</v>
      </c>
      <c r="T20">
        <v>0</v>
      </c>
      <c r="U20">
        <v>282.79887141252175</v>
      </c>
      <c r="V20">
        <v>2.9589707187222714</v>
      </c>
      <c r="W20">
        <v>11.785862566844918</v>
      </c>
      <c r="X20">
        <v>37.465762758640025</v>
      </c>
      <c r="Y20">
        <v>0</v>
      </c>
      <c r="Z20">
        <v>1.6646651999999997</v>
      </c>
      <c r="AA20">
        <v>0</v>
      </c>
      <c r="AB20">
        <v>3.3181035999999993</v>
      </c>
      <c r="AC20">
        <v>4.9163427199999994</v>
      </c>
      <c r="AD20">
        <v>4.6303691999999996</v>
      </c>
      <c r="AE20">
        <v>12.556885223999998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13.05315</v>
      </c>
      <c r="AL20">
        <v>5.3118000000000007</v>
      </c>
      <c r="AM20">
        <v>0</v>
      </c>
      <c r="AN20">
        <v>0</v>
      </c>
      <c r="AO20">
        <v>2.1357335999999996</v>
      </c>
      <c r="AP20">
        <v>0.78089760000000008</v>
      </c>
      <c r="AQ20">
        <v>0</v>
      </c>
      <c r="AR20">
        <v>12.61872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26.828130425630675</v>
      </c>
      <c r="BB20">
        <f t="shared" si="0"/>
        <v>786.14553498816724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165.02531241488811</v>
      </c>
      <c r="L21">
        <v>63.618344658549333</v>
      </c>
      <c r="M21">
        <v>0</v>
      </c>
      <c r="N21">
        <v>30.00180572579233</v>
      </c>
      <c r="O21">
        <v>50.374248149774211</v>
      </c>
      <c r="P21">
        <v>61.889349014411138</v>
      </c>
      <c r="Q21">
        <v>2.6787855044074433</v>
      </c>
      <c r="R21">
        <v>10.762949780487805</v>
      </c>
      <c r="S21">
        <v>6.7009344827586208</v>
      </c>
      <c r="T21">
        <v>0</v>
      </c>
      <c r="U21">
        <v>282.79887141252175</v>
      </c>
      <c r="V21">
        <v>2.9589707187222714</v>
      </c>
      <c r="W21">
        <v>8.8393969251336895</v>
      </c>
      <c r="X21">
        <v>37.465762758640025</v>
      </c>
      <c r="Y21">
        <v>0</v>
      </c>
      <c r="Z21">
        <v>1.6646651999999997</v>
      </c>
      <c r="AA21">
        <v>0</v>
      </c>
      <c r="AB21">
        <v>6.6700654000000004</v>
      </c>
      <c r="AC21">
        <v>7.3745140799999982</v>
      </c>
      <c r="AD21">
        <v>4.6303691999999996</v>
      </c>
      <c r="AE21">
        <v>12.556885223999998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13.05315</v>
      </c>
      <c r="AL21">
        <v>2.6559000000000004</v>
      </c>
      <c r="AM21">
        <v>0</v>
      </c>
      <c r="AN21">
        <v>0</v>
      </c>
      <c r="AO21">
        <v>2.1357335999999996</v>
      </c>
      <c r="AP21">
        <v>2.0823935999999996</v>
      </c>
      <c r="AQ21">
        <v>0</v>
      </c>
      <c r="AR21">
        <v>12.61872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26.877936017587892</v>
      </c>
      <c r="BB21">
        <f t="shared" si="0"/>
        <v>787.60499291449889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165.02531241488811</v>
      </c>
      <c r="L22">
        <v>63.618344658549333</v>
      </c>
      <c r="M22">
        <v>0</v>
      </c>
      <c r="N22">
        <v>30.00180572579233</v>
      </c>
      <c r="O22">
        <v>50.374248149774211</v>
      </c>
      <c r="P22">
        <v>61.889349014411138</v>
      </c>
      <c r="Q22">
        <v>2.6787855044074433</v>
      </c>
      <c r="R22">
        <v>10.762949780487805</v>
      </c>
      <c r="S22">
        <v>6.7009344827586208</v>
      </c>
      <c r="T22">
        <v>0</v>
      </c>
      <c r="U22">
        <v>282.79887141252175</v>
      </c>
      <c r="V22">
        <v>2.9589707187222714</v>
      </c>
      <c r="W22">
        <v>8.8393969251336895</v>
      </c>
      <c r="X22">
        <v>37.465762758640025</v>
      </c>
      <c r="Y22">
        <v>0</v>
      </c>
      <c r="Z22">
        <v>1.6646651999999997</v>
      </c>
      <c r="AA22">
        <v>0</v>
      </c>
      <c r="AB22">
        <v>6.6700654000000004</v>
      </c>
      <c r="AC22">
        <v>7.3745140799999982</v>
      </c>
      <c r="AD22">
        <v>4.6303691999999996</v>
      </c>
      <c r="AE22">
        <v>12.556885223999998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13.05315</v>
      </c>
      <c r="AL22">
        <v>2.6559000000000004</v>
      </c>
      <c r="AM22">
        <v>0</v>
      </c>
      <c r="AN22">
        <v>0</v>
      </c>
      <c r="AO22">
        <v>2.1357335999999996</v>
      </c>
      <c r="AP22">
        <v>2.0823935999999996</v>
      </c>
      <c r="AQ22">
        <v>0</v>
      </c>
      <c r="AR22">
        <v>12.61872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26.877936017587892</v>
      </c>
      <c r="BB22">
        <f t="shared" si="0"/>
        <v>787.60499291449889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165.02531241488811</v>
      </c>
      <c r="L23">
        <v>63.618344658549333</v>
      </c>
      <c r="M23">
        <v>0</v>
      </c>
      <c r="N23">
        <v>30.00180572579233</v>
      </c>
      <c r="O23">
        <v>50.374248149774211</v>
      </c>
      <c r="P23">
        <v>61.889349014411138</v>
      </c>
      <c r="Q23">
        <v>2.6787855044074433</v>
      </c>
      <c r="R23">
        <v>10.762949780487805</v>
      </c>
      <c r="S23">
        <v>6.7009344827586208</v>
      </c>
      <c r="T23">
        <v>0</v>
      </c>
      <c r="U23">
        <v>282.79887141252175</v>
      </c>
      <c r="V23">
        <v>2.9589707187222714</v>
      </c>
      <c r="W23">
        <v>8.8393969251336895</v>
      </c>
      <c r="X23">
        <v>37.465762758640025</v>
      </c>
      <c r="Y23">
        <v>0</v>
      </c>
      <c r="Z23">
        <v>1.6646651999999997</v>
      </c>
      <c r="AA23">
        <v>0</v>
      </c>
      <c r="AB23">
        <v>10.035570480000001</v>
      </c>
      <c r="AC23">
        <v>7.3745140799999982</v>
      </c>
      <c r="AD23">
        <v>4.6303691999999996</v>
      </c>
      <c r="AE23">
        <v>12.556885223999998</v>
      </c>
      <c r="AF23">
        <v>0</v>
      </c>
      <c r="AG23">
        <v>0</v>
      </c>
      <c r="AH23">
        <v>17.8238658</v>
      </c>
      <c r="AI23">
        <v>0</v>
      </c>
      <c r="AJ23">
        <v>0</v>
      </c>
      <c r="AK23">
        <v>13.05315</v>
      </c>
      <c r="AL23">
        <v>2.6559000000000004</v>
      </c>
      <c r="AM23">
        <v>0</v>
      </c>
      <c r="AN23">
        <v>0</v>
      </c>
      <c r="AO23">
        <v>2.1357335999999996</v>
      </c>
      <c r="AP23">
        <v>0.78089760000000008</v>
      </c>
      <c r="AQ23">
        <v>0</v>
      </c>
      <c r="AR23">
        <v>13.600175999999998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26.978436451587896</v>
      </c>
      <c r="BB23">
        <f t="shared" si="0"/>
        <v>790.54995756049891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165.02531241488811</v>
      </c>
      <c r="L24">
        <v>63.618344658549333</v>
      </c>
      <c r="M24">
        <v>0</v>
      </c>
      <c r="N24">
        <v>30.00180572579233</v>
      </c>
      <c r="O24">
        <v>50.374248149774211</v>
      </c>
      <c r="P24">
        <v>61.889349014411138</v>
      </c>
      <c r="Q24">
        <v>2.6787855044074433</v>
      </c>
      <c r="R24">
        <v>10.762949780487805</v>
      </c>
      <c r="S24">
        <v>6.7009344827586208</v>
      </c>
      <c r="T24">
        <v>0</v>
      </c>
      <c r="U24">
        <v>282.79887141252175</v>
      </c>
      <c r="V24">
        <v>2.9589707187222714</v>
      </c>
      <c r="W24">
        <v>8.8393969251336895</v>
      </c>
      <c r="X24">
        <v>37.465762758640025</v>
      </c>
      <c r="Y24">
        <v>0</v>
      </c>
      <c r="Z24">
        <v>1.6646651999999997</v>
      </c>
      <c r="AA24">
        <v>0</v>
      </c>
      <c r="AB24">
        <v>10.035570480000001</v>
      </c>
      <c r="AC24">
        <v>7.3745140799999982</v>
      </c>
      <c r="AD24">
        <v>4.6303691999999996</v>
      </c>
      <c r="AE24">
        <v>12.556885223999998</v>
      </c>
      <c r="AF24">
        <v>0</v>
      </c>
      <c r="AG24">
        <v>0</v>
      </c>
      <c r="AH24">
        <v>17.8238658</v>
      </c>
      <c r="AI24">
        <v>0</v>
      </c>
      <c r="AJ24">
        <v>0</v>
      </c>
      <c r="AK24">
        <v>13.05315</v>
      </c>
      <c r="AL24">
        <v>2.6559000000000004</v>
      </c>
      <c r="AM24">
        <v>0</v>
      </c>
      <c r="AN24">
        <v>0</v>
      </c>
      <c r="AO24">
        <v>2.1357335999999996</v>
      </c>
      <c r="AP24">
        <v>0.78089760000000008</v>
      </c>
      <c r="AQ24">
        <v>0</v>
      </c>
      <c r="AR24">
        <v>13.600175999999998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26.978436451587896</v>
      </c>
      <c r="BB24">
        <f t="shared" si="0"/>
        <v>790.54995756049891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165.02531241488811</v>
      </c>
      <c r="L25">
        <v>63.618344658549333</v>
      </c>
      <c r="M25">
        <v>0</v>
      </c>
      <c r="N25">
        <v>30.00180572579233</v>
      </c>
      <c r="O25">
        <v>50.374248149774211</v>
      </c>
      <c r="P25">
        <v>61.889349014411138</v>
      </c>
      <c r="Q25">
        <v>2.6787855044074433</v>
      </c>
      <c r="R25">
        <v>10.762949780487805</v>
      </c>
      <c r="S25">
        <v>6.7009344827586208</v>
      </c>
      <c r="T25">
        <v>0</v>
      </c>
      <c r="U25">
        <v>282.79887141252175</v>
      </c>
      <c r="V25">
        <v>2.9589707187222714</v>
      </c>
      <c r="W25">
        <v>8.8393969251336895</v>
      </c>
      <c r="X25">
        <v>37.465762758640025</v>
      </c>
      <c r="Y25">
        <v>0</v>
      </c>
      <c r="Z25">
        <v>1.6646651999999997</v>
      </c>
      <c r="AA25">
        <v>0</v>
      </c>
      <c r="AB25">
        <v>10.035570480000001</v>
      </c>
      <c r="AC25">
        <v>7.3745140799999982</v>
      </c>
      <c r="AD25">
        <v>4.6303691999999996</v>
      </c>
      <c r="AE25">
        <v>12.556885223999998</v>
      </c>
      <c r="AF25">
        <v>0</v>
      </c>
      <c r="AG25">
        <v>0</v>
      </c>
      <c r="AH25">
        <v>14.43228</v>
      </c>
      <c r="AI25">
        <v>0</v>
      </c>
      <c r="AJ25">
        <v>0</v>
      </c>
      <c r="AK25">
        <v>13.05315</v>
      </c>
      <c r="AL25">
        <v>2.6559000000000004</v>
      </c>
      <c r="AM25">
        <v>0</v>
      </c>
      <c r="AN25">
        <v>0</v>
      </c>
      <c r="AO25">
        <v>1.8668999999999998</v>
      </c>
      <c r="AP25">
        <v>0.78089760000000008</v>
      </c>
      <c r="AQ25">
        <v>0</v>
      </c>
      <c r="AR25">
        <v>13.600175999999998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26.857642687587891</v>
      </c>
      <c r="BB25">
        <f t="shared" si="0"/>
        <v>787.01033192449881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165.02531241488811</v>
      </c>
      <c r="L26">
        <v>63.618344658549333</v>
      </c>
      <c r="M26">
        <v>0</v>
      </c>
      <c r="N26">
        <v>30.00180572579233</v>
      </c>
      <c r="O26">
        <v>50.374248149774211</v>
      </c>
      <c r="P26">
        <v>61.889349014411138</v>
      </c>
      <c r="Q26">
        <v>2.6787855044074433</v>
      </c>
      <c r="R26">
        <v>10.762949780487805</v>
      </c>
      <c r="S26">
        <v>6.7009344827586208</v>
      </c>
      <c r="T26">
        <v>0</v>
      </c>
      <c r="U26">
        <v>282.79887141252175</v>
      </c>
      <c r="V26">
        <v>2.9589707187222714</v>
      </c>
      <c r="W26">
        <v>8.8393969251336895</v>
      </c>
      <c r="X26">
        <v>37.465762758640025</v>
      </c>
      <c r="Y26">
        <v>0</v>
      </c>
      <c r="Z26">
        <v>1.6646651999999997</v>
      </c>
      <c r="AA26">
        <v>0</v>
      </c>
      <c r="AB26">
        <v>10.035570480000001</v>
      </c>
      <c r="AC26">
        <v>7.3745140799999982</v>
      </c>
      <c r="AD26">
        <v>4.6303691999999996</v>
      </c>
      <c r="AE26">
        <v>12.556885223999998</v>
      </c>
      <c r="AF26">
        <v>0</v>
      </c>
      <c r="AG26">
        <v>0</v>
      </c>
      <c r="AH26">
        <v>14.43228</v>
      </c>
      <c r="AI26">
        <v>0.64668399999999981</v>
      </c>
      <c r="AJ26">
        <v>0</v>
      </c>
      <c r="AK26">
        <v>13.05315</v>
      </c>
      <c r="AL26">
        <v>2.6559000000000004</v>
      </c>
      <c r="AM26">
        <v>0</v>
      </c>
      <c r="AN26">
        <v>0</v>
      </c>
      <c r="AO26">
        <v>1.8668999999999998</v>
      </c>
      <c r="AP26">
        <v>0.78089760000000008</v>
      </c>
      <c r="AQ26">
        <v>0</v>
      </c>
      <c r="AR26">
        <v>13.600175999999998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26.878983259587891</v>
      </c>
      <c r="BB26">
        <f t="shared" si="0"/>
        <v>787.63567535249888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165.02613153706332</v>
      </c>
      <c r="L27">
        <v>63.618344658549333</v>
      </c>
      <c r="M27">
        <v>0</v>
      </c>
      <c r="N27">
        <v>30.00180572579233</v>
      </c>
      <c r="O27">
        <v>50.374248149774211</v>
      </c>
      <c r="P27">
        <v>61.889349014411138</v>
      </c>
      <c r="Q27">
        <v>2.6787855044074433</v>
      </c>
      <c r="R27">
        <v>10.762949780487805</v>
      </c>
      <c r="S27">
        <v>6.7009344827586208</v>
      </c>
      <c r="T27">
        <v>0</v>
      </c>
      <c r="U27">
        <v>282.79887141252175</v>
      </c>
      <c r="V27">
        <v>2.9589707187222714</v>
      </c>
      <c r="W27">
        <v>8.8393969251336895</v>
      </c>
      <c r="X27">
        <v>37.465762758640025</v>
      </c>
      <c r="Y27">
        <v>0</v>
      </c>
      <c r="Z27">
        <v>1.6646651999999997</v>
      </c>
      <c r="AA27">
        <v>0</v>
      </c>
      <c r="AB27">
        <v>10.035570480000001</v>
      </c>
      <c r="AC27">
        <v>7.3745140799999982</v>
      </c>
      <c r="AD27">
        <v>4.6303691999999996</v>
      </c>
      <c r="AE27">
        <v>12.556885223999998</v>
      </c>
      <c r="AF27">
        <v>0</v>
      </c>
      <c r="AG27">
        <v>0</v>
      </c>
      <c r="AH27">
        <v>14.43228</v>
      </c>
      <c r="AI27">
        <v>1.2933679999999996</v>
      </c>
      <c r="AJ27">
        <v>0</v>
      </c>
      <c r="AK27">
        <v>13.05315</v>
      </c>
      <c r="AL27">
        <v>2.6559000000000004</v>
      </c>
      <c r="AM27">
        <v>0</v>
      </c>
      <c r="AN27">
        <v>0</v>
      </c>
      <c r="AO27">
        <v>1.8668999999999998</v>
      </c>
      <c r="AP27">
        <v>0.78089760000000008</v>
      </c>
      <c r="AQ27">
        <v>0</v>
      </c>
      <c r="AR27">
        <v>12.61872</v>
      </c>
      <c r="AS27">
        <v>8.1019352820000012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26.867962985207107</v>
      </c>
      <c r="BB27">
        <f t="shared" si="0"/>
        <v>787.31274274905479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165.02613153706332</v>
      </c>
      <c r="L28">
        <v>63.618344658549333</v>
      </c>
      <c r="M28">
        <v>0</v>
      </c>
      <c r="N28">
        <v>30.00180572579233</v>
      </c>
      <c r="O28">
        <v>50.374248149774211</v>
      </c>
      <c r="P28">
        <v>61.889349014411138</v>
      </c>
      <c r="Q28">
        <v>2.6787855044074433</v>
      </c>
      <c r="R28">
        <v>10.762949780487805</v>
      </c>
      <c r="S28">
        <v>6.7009344827586208</v>
      </c>
      <c r="T28">
        <v>0</v>
      </c>
      <c r="U28">
        <v>282.79887141252175</v>
      </c>
      <c r="V28">
        <v>2.9589707187222714</v>
      </c>
      <c r="W28">
        <v>8.8393969251336895</v>
      </c>
      <c r="X28">
        <v>37.465762758640025</v>
      </c>
      <c r="Y28">
        <v>0</v>
      </c>
      <c r="Z28">
        <v>3.3293303999999999</v>
      </c>
      <c r="AA28">
        <v>0</v>
      </c>
      <c r="AB28">
        <v>10.035570480000001</v>
      </c>
      <c r="AC28">
        <v>7.3745140799999982</v>
      </c>
      <c r="AD28">
        <v>4.6303691999999996</v>
      </c>
      <c r="AE28">
        <v>12.556885223999998</v>
      </c>
      <c r="AF28">
        <v>0</v>
      </c>
      <c r="AG28">
        <v>0</v>
      </c>
      <c r="AH28">
        <v>14.43228</v>
      </c>
      <c r="AI28">
        <v>8.4068919999999991</v>
      </c>
      <c r="AJ28">
        <v>0</v>
      </c>
      <c r="AK28">
        <v>13.05315</v>
      </c>
      <c r="AL28">
        <v>2.6559000000000004</v>
      </c>
      <c r="AM28">
        <v>0</v>
      </c>
      <c r="AN28">
        <v>0</v>
      </c>
      <c r="AO28">
        <v>1.8668999999999998</v>
      </c>
      <c r="AP28">
        <v>0.78089760000000008</v>
      </c>
      <c r="AQ28">
        <v>0</v>
      </c>
      <c r="AR28">
        <v>12.61872</v>
      </c>
      <c r="AS28">
        <v>8.1019352820000012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27.157643381207102</v>
      </c>
      <c r="BB28">
        <f t="shared" si="0"/>
        <v>795.80125155305484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165.02613153706332</v>
      </c>
      <c r="L29">
        <v>63.618344658549333</v>
      </c>
      <c r="M29">
        <v>0</v>
      </c>
      <c r="N29">
        <v>30.00180572579233</v>
      </c>
      <c r="O29">
        <v>50.374248149774211</v>
      </c>
      <c r="P29">
        <v>61.889349014411138</v>
      </c>
      <c r="Q29">
        <v>2.6787855044074433</v>
      </c>
      <c r="R29">
        <v>10.762949780487805</v>
      </c>
      <c r="S29">
        <v>6.7009344827586208</v>
      </c>
      <c r="T29">
        <v>0</v>
      </c>
      <c r="U29">
        <v>282.79887141252175</v>
      </c>
      <c r="V29">
        <v>2.9589707187222714</v>
      </c>
      <c r="W29">
        <v>8.8393969251336895</v>
      </c>
      <c r="X29">
        <v>37.465762758640025</v>
      </c>
      <c r="Y29">
        <v>0</v>
      </c>
      <c r="Z29">
        <v>3.3293303999999999</v>
      </c>
      <c r="AA29">
        <v>0</v>
      </c>
      <c r="AB29">
        <v>10.035570480000001</v>
      </c>
      <c r="AC29">
        <v>7.3745140799999982</v>
      </c>
      <c r="AD29">
        <v>4.6303691999999996</v>
      </c>
      <c r="AE29">
        <v>12.556885223999998</v>
      </c>
      <c r="AF29">
        <v>0</v>
      </c>
      <c r="AG29">
        <v>0</v>
      </c>
      <c r="AH29">
        <v>14.43228</v>
      </c>
      <c r="AI29">
        <v>12.610338000000002</v>
      </c>
      <c r="AJ29">
        <v>0</v>
      </c>
      <c r="AK29">
        <v>13.05315</v>
      </c>
      <c r="AL29">
        <v>5.3118000000000007</v>
      </c>
      <c r="AM29">
        <v>0</v>
      </c>
      <c r="AN29">
        <v>0</v>
      </c>
      <c r="AO29">
        <v>1.8668999999999998</v>
      </c>
      <c r="AP29">
        <v>0.78089760000000008</v>
      </c>
      <c r="AQ29">
        <v>0</v>
      </c>
      <c r="AR29">
        <v>12.61872</v>
      </c>
      <c r="AS29">
        <v>8.4053476800000002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27.394014225207101</v>
      </c>
      <c r="BB29">
        <f t="shared" si="0"/>
        <v>802.72763910705476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130.00068473909684</v>
      </c>
      <c r="L30">
        <v>63.618344658549333</v>
      </c>
      <c r="M30">
        <v>0</v>
      </c>
      <c r="N30">
        <v>30.00180572579233</v>
      </c>
      <c r="O30">
        <v>50.374248149774211</v>
      </c>
      <c r="P30">
        <v>61.889349014411138</v>
      </c>
      <c r="Q30">
        <v>2.6787855044074433</v>
      </c>
      <c r="R30">
        <v>10.762949780487805</v>
      </c>
      <c r="S30">
        <v>6.7009344827586208</v>
      </c>
      <c r="T30">
        <v>0</v>
      </c>
      <c r="U30">
        <v>282.79887141252175</v>
      </c>
      <c r="V30">
        <v>2.9589707187222714</v>
      </c>
      <c r="W30">
        <v>8.8393969251336895</v>
      </c>
      <c r="X30">
        <v>37.465762758640025</v>
      </c>
      <c r="Y30">
        <v>0</v>
      </c>
      <c r="Z30">
        <v>3.3293303999999999</v>
      </c>
      <c r="AA30">
        <v>0</v>
      </c>
      <c r="AB30">
        <v>10.035570480000001</v>
      </c>
      <c r="AC30">
        <v>7.3745140799999982</v>
      </c>
      <c r="AD30">
        <v>4.6303691999999996</v>
      </c>
      <c r="AE30">
        <v>12.556885223999998</v>
      </c>
      <c r="AF30">
        <v>0</v>
      </c>
      <c r="AG30">
        <v>0</v>
      </c>
      <c r="AH30">
        <v>14.43228</v>
      </c>
      <c r="AI30">
        <v>12.610338000000002</v>
      </c>
      <c r="AJ30">
        <v>0</v>
      </c>
      <c r="AK30">
        <v>13.05315</v>
      </c>
      <c r="AL30">
        <v>5.3118000000000007</v>
      </c>
      <c r="AM30">
        <v>0</v>
      </c>
      <c r="AN30">
        <v>0</v>
      </c>
      <c r="AO30">
        <v>1.8668999999999998</v>
      </c>
      <c r="AP30">
        <v>0.78089760000000008</v>
      </c>
      <c r="AQ30">
        <v>0</v>
      </c>
      <c r="AR30">
        <v>12.61872</v>
      </c>
      <c r="AS30">
        <v>8.4053476800000002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26.238174383374655</v>
      </c>
      <c r="BB30">
        <f t="shared" si="0"/>
        <v>768.85803215092074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110.00059976009597</v>
      </c>
      <c r="L31">
        <v>63.618344658549333</v>
      </c>
      <c r="M31">
        <v>0</v>
      </c>
      <c r="N31">
        <v>30.00180572579233</v>
      </c>
      <c r="O31">
        <v>50.374248149774211</v>
      </c>
      <c r="P31">
        <v>61.889349014411138</v>
      </c>
      <c r="Q31">
        <v>2.6787855044074433</v>
      </c>
      <c r="R31">
        <v>10.762949780487805</v>
      </c>
      <c r="S31">
        <v>6.7009344827586208</v>
      </c>
      <c r="T31">
        <v>0</v>
      </c>
      <c r="U31">
        <v>282.79887141252175</v>
      </c>
      <c r="V31">
        <v>2.9589707187222714</v>
      </c>
      <c r="W31">
        <v>8.8393969251336895</v>
      </c>
      <c r="X31">
        <v>37.465762758640025</v>
      </c>
      <c r="Y31">
        <v>0</v>
      </c>
      <c r="Z31">
        <v>3.3293303999999999</v>
      </c>
      <c r="AA31">
        <v>0</v>
      </c>
      <c r="AB31">
        <v>10.035570480000001</v>
      </c>
      <c r="AC31">
        <v>4.9163427199999994</v>
      </c>
      <c r="AD31">
        <v>4.6303691999999996</v>
      </c>
      <c r="AE31">
        <v>12.556885223999998</v>
      </c>
      <c r="AF31">
        <v>0</v>
      </c>
      <c r="AG31">
        <v>0</v>
      </c>
      <c r="AH31">
        <v>14.43228</v>
      </c>
      <c r="AI31">
        <v>12.610338000000002</v>
      </c>
      <c r="AJ31">
        <v>0</v>
      </c>
      <c r="AK31">
        <v>13.05315</v>
      </c>
      <c r="AL31">
        <v>5.3118000000000007</v>
      </c>
      <c r="AM31">
        <v>0</v>
      </c>
      <c r="AN31">
        <v>0</v>
      </c>
      <c r="AO31">
        <v>1.8668999999999998</v>
      </c>
      <c r="AP31">
        <v>0.78089760000000008</v>
      </c>
      <c r="AQ31">
        <v>0</v>
      </c>
      <c r="AR31">
        <v>12.61872</v>
      </c>
      <c r="AS31">
        <v>8.4053476800000002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25.497051853067617</v>
      </c>
      <c r="BB31">
        <f t="shared" si="0"/>
        <v>747.14089834222682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80.00059949792049</v>
      </c>
      <c r="L32">
        <v>40.00017408123702</v>
      </c>
      <c r="M32">
        <v>0</v>
      </c>
      <c r="N32">
        <v>30.00180572579233</v>
      </c>
      <c r="O32">
        <v>50.374248149774211</v>
      </c>
      <c r="P32">
        <v>61.889349014411138</v>
      </c>
      <c r="Q32">
        <v>2.6787855044074433</v>
      </c>
      <c r="R32">
        <v>10.762949780487805</v>
      </c>
      <c r="S32">
        <v>6.7009344827586208</v>
      </c>
      <c r="T32">
        <v>0</v>
      </c>
      <c r="U32">
        <v>282.79887141252175</v>
      </c>
      <c r="V32">
        <v>2.9589707187222714</v>
      </c>
      <c r="W32">
        <v>8.8393969251336895</v>
      </c>
      <c r="X32">
        <v>37.465762758640025</v>
      </c>
      <c r="Y32">
        <v>0</v>
      </c>
      <c r="Z32">
        <v>3.3293303999999999</v>
      </c>
      <c r="AA32">
        <v>0</v>
      </c>
      <c r="AB32">
        <v>10.035570480000001</v>
      </c>
      <c r="AC32">
        <v>4.9163427199999994</v>
      </c>
      <c r="AD32">
        <v>4.6303691999999996</v>
      </c>
      <c r="AE32">
        <v>12.556885223999998</v>
      </c>
      <c r="AF32">
        <v>0</v>
      </c>
      <c r="AG32">
        <v>0</v>
      </c>
      <c r="AH32">
        <v>14.43228</v>
      </c>
      <c r="AI32">
        <v>8.4068919999999991</v>
      </c>
      <c r="AJ32">
        <v>0</v>
      </c>
      <c r="AK32">
        <v>13.05315</v>
      </c>
      <c r="AL32">
        <v>5.3118000000000007</v>
      </c>
      <c r="AM32">
        <v>0</v>
      </c>
      <c r="AN32">
        <v>0</v>
      </c>
      <c r="AO32">
        <v>1.8668999999999998</v>
      </c>
      <c r="AP32">
        <v>0.78089760000000008</v>
      </c>
      <c r="AQ32">
        <v>0</v>
      </c>
      <c r="AR32">
        <v>12.61872</v>
      </c>
      <c r="AS32">
        <v>8.4053476800000002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23.588942263129901</v>
      </c>
      <c r="BB32">
        <f t="shared" si="0"/>
        <v>691.22739109267684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79.999678094318355</v>
      </c>
      <c r="L33">
        <v>39.999680581341963</v>
      </c>
      <c r="M33">
        <v>0</v>
      </c>
      <c r="N33">
        <v>30.00180572579233</v>
      </c>
      <c r="O33">
        <v>50.374248149774211</v>
      </c>
      <c r="P33">
        <v>61.889349014411138</v>
      </c>
      <c r="Q33">
        <v>2.6787855044074433</v>
      </c>
      <c r="R33">
        <v>10.762949780487805</v>
      </c>
      <c r="S33">
        <v>6.7009344827586208</v>
      </c>
      <c r="T33">
        <v>0</v>
      </c>
      <c r="U33">
        <v>282.79887141252175</v>
      </c>
      <c r="V33">
        <v>2.9589707187222714</v>
      </c>
      <c r="W33">
        <v>8.8393969251336895</v>
      </c>
      <c r="X33">
        <v>37.465762758640025</v>
      </c>
      <c r="Y33">
        <v>0</v>
      </c>
      <c r="Z33">
        <v>3.3293303999999999</v>
      </c>
      <c r="AA33">
        <v>0</v>
      </c>
      <c r="AB33">
        <v>10.035570480000001</v>
      </c>
      <c r="AC33">
        <v>4.9163427199999994</v>
      </c>
      <c r="AD33">
        <v>4.6303691999999996</v>
      </c>
      <c r="AE33">
        <v>12.556885223999998</v>
      </c>
      <c r="AF33">
        <v>0</v>
      </c>
      <c r="AG33">
        <v>0</v>
      </c>
      <c r="AH33">
        <v>14.43228</v>
      </c>
      <c r="AI33">
        <v>8.4068919999999991</v>
      </c>
      <c r="AJ33">
        <v>0</v>
      </c>
      <c r="AK33">
        <v>13.05315</v>
      </c>
      <c r="AL33">
        <v>8.8530000000000015</v>
      </c>
      <c r="AM33">
        <v>0</v>
      </c>
      <c r="AN33">
        <v>0</v>
      </c>
      <c r="AO33">
        <v>1.8668999999999998</v>
      </c>
      <c r="AP33">
        <v>0.78089760000000008</v>
      </c>
      <c r="AQ33">
        <v>0</v>
      </c>
      <c r="AR33">
        <v>12.61872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23.69573901851232</v>
      </c>
      <c r="BB33">
        <f t="shared" si="0"/>
        <v>694.35696703579731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79.999627343659014</v>
      </c>
      <c r="L34">
        <v>40</v>
      </c>
      <c r="M34">
        <v>0</v>
      </c>
      <c r="N34">
        <v>30.00180572579233</v>
      </c>
      <c r="O34">
        <v>50.374248149774211</v>
      </c>
      <c r="P34">
        <v>61.889349014411138</v>
      </c>
      <c r="Q34">
        <v>2.6787855044074433</v>
      </c>
      <c r="R34">
        <v>10.762949780487805</v>
      </c>
      <c r="S34">
        <v>6.7009344827586208</v>
      </c>
      <c r="T34">
        <v>0</v>
      </c>
      <c r="U34">
        <v>282.79887141252175</v>
      </c>
      <c r="V34">
        <v>2.9589707187222714</v>
      </c>
      <c r="W34">
        <v>8.8393969251336895</v>
      </c>
      <c r="X34">
        <v>37.465762758640025</v>
      </c>
      <c r="Y34">
        <v>0</v>
      </c>
      <c r="Z34">
        <v>3.3293303999999999</v>
      </c>
      <c r="AA34">
        <v>0</v>
      </c>
      <c r="AB34">
        <v>10.035570480000001</v>
      </c>
      <c r="AC34">
        <v>4.9163427199999994</v>
      </c>
      <c r="AD34">
        <v>4.6303691999999996</v>
      </c>
      <c r="AE34">
        <v>12.556885223999998</v>
      </c>
      <c r="AF34">
        <v>0</v>
      </c>
      <c r="AG34">
        <v>0</v>
      </c>
      <c r="AH34">
        <v>14.43228</v>
      </c>
      <c r="AI34">
        <v>1.2933679999999996</v>
      </c>
      <c r="AJ34">
        <v>0</v>
      </c>
      <c r="AK34">
        <v>13.05315</v>
      </c>
      <c r="AL34">
        <v>8.8530000000000015</v>
      </c>
      <c r="AM34">
        <v>0</v>
      </c>
      <c r="AN34">
        <v>0</v>
      </c>
      <c r="AO34">
        <v>1.8668999999999998</v>
      </c>
      <c r="AP34">
        <v>0.78089760000000008</v>
      </c>
      <c r="AQ34">
        <v>0</v>
      </c>
      <c r="AR34">
        <v>12.61872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23.461001592556286</v>
      </c>
      <c r="BB34">
        <f t="shared" si="0"/>
        <v>687.47844912975199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80.000171284203319</v>
      </c>
      <c r="L35">
        <v>39.99963873648084</v>
      </c>
      <c r="M35">
        <v>0</v>
      </c>
      <c r="N35">
        <v>30.00180572579233</v>
      </c>
      <c r="O35">
        <v>50.374248149774211</v>
      </c>
      <c r="P35">
        <v>61.889349014411138</v>
      </c>
      <c r="Q35">
        <v>2.6787855044074433</v>
      </c>
      <c r="R35">
        <v>10.762949780487805</v>
      </c>
      <c r="S35">
        <v>6.7009344827586208</v>
      </c>
      <c r="T35">
        <v>0</v>
      </c>
      <c r="U35">
        <v>282.79887141252175</v>
      </c>
      <c r="V35">
        <v>2.9589707187222714</v>
      </c>
      <c r="W35">
        <v>8.8393969251336895</v>
      </c>
      <c r="X35">
        <v>37.465762758640025</v>
      </c>
      <c r="Y35">
        <v>0</v>
      </c>
      <c r="Z35">
        <v>3.3293303999999999</v>
      </c>
      <c r="AA35">
        <v>0</v>
      </c>
      <c r="AB35">
        <v>10.035570480000001</v>
      </c>
      <c r="AC35">
        <v>4.9163427199999994</v>
      </c>
      <c r="AD35">
        <v>4.6303691999999996</v>
      </c>
      <c r="AE35">
        <v>11.568811</v>
      </c>
      <c r="AF35">
        <v>0</v>
      </c>
      <c r="AG35">
        <v>0</v>
      </c>
      <c r="AH35">
        <v>14.43228</v>
      </c>
      <c r="AI35">
        <v>0.64668399999999981</v>
      </c>
      <c r="AJ35">
        <v>0</v>
      </c>
      <c r="AK35">
        <v>13.05315</v>
      </c>
      <c r="AL35">
        <v>8.8530000000000015</v>
      </c>
      <c r="AM35">
        <v>0</v>
      </c>
      <c r="AN35">
        <v>0</v>
      </c>
      <c r="AO35">
        <v>1.8668999999999998</v>
      </c>
      <c r="AP35">
        <v>0.78089760000000008</v>
      </c>
      <c r="AQ35">
        <v>0</v>
      </c>
      <c r="AR35">
        <v>12.61872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23.407060560898117</v>
      </c>
      <c r="BB35">
        <f t="shared" si="0"/>
        <v>685.89781461443533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80.000686562681025</v>
      </c>
      <c r="L36">
        <v>40.000276842735119</v>
      </c>
      <c r="M36">
        <v>0</v>
      </c>
      <c r="N36">
        <v>30.00180572579233</v>
      </c>
      <c r="O36">
        <v>50.374248149774211</v>
      </c>
      <c r="P36">
        <v>61.889349014411138</v>
      </c>
      <c r="Q36">
        <v>2.6787855044074433</v>
      </c>
      <c r="R36">
        <v>10.762949780487805</v>
      </c>
      <c r="S36">
        <v>6.7009344827586208</v>
      </c>
      <c r="T36">
        <v>0</v>
      </c>
      <c r="U36">
        <v>282.79887141252175</v>
      </c>
      <c r="V36">
        <v>2.9589707187222714</v>
      </c>
      <c r="W36">
        <v>8.8393969251336895</v>
      </c>
      <c r="X36">
        <v>37.465762758640025</v>
      </c>
      <c r="Y36">
        <v>0</v>
      </c>
      <c r="Z36">
        <v>3.3293303999999999</v>
      </c>
      <c r="AA36">
        <v>0</v>
      </c>
      <c r="AB36">
        <v>6.6700654000000004</v>
      </c>
      <c r="AC36">
        <v>4.9163427199999994</v>
      </c>
      <c r="AD36">
        <v>4.6303691999999996</v>
      </c>
      <c r="AE36">
        <v>11.568811</v>
      </c>
      <c r="AF36">
        <v>0</v>
      </c>
      <c r="AG36">
        <v>0</v>
      </c>
      <c r="AH36">
        <v>14.43228</v>
      </c>
      <c r="AI36">
        <v>0</v>
      </c>
      <c r="AJ36">
        <v>0</v>
      </c>
      <c r="AK36">
        <v>13.05315</v>
      </c>
      <c r="AL36">
        <v>8.8530000000000015</v>
      </c>
      <c r="AM36">
        <v>0</v>
      </c>
      <c r="AN36">
        <v>0</v>
      </c>
      <c r="AO36">
        <v>1.8668999999999998</v>
      </c>
      <c r="AP36">
        <v>0.78089760000000008</v>
      </c>
      <c r="AQ36">
        <v>0</v>
      </c>
      <c r="AR36">
        <v>12.61872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23.274702563843562</v>
      </c>
      <c r="BB36">
        <f t="shared" si="0"/>
        <v>682.01913691622178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80.000347606943464</v>
      </c>
      <c r="L37">
        <v>40</v>
      </c>
      <c r="M37">
        <v>0</v>
      </c>
      <c r="N37">
        <v>30.00180572579233</v>
      </c>
      <c r="O37">
        <v>50.374248149774211</v>
      </c>
      <c r="P37">
        <v>61.889349014411138</v>
      </c>
      <c r="Q37">
        <v>2.6787855044074433</v>
      </c>
      <c r="R37">
        <v>10.762949780487805</v>
      </c>
      <c r="S37">
        <v>6.7009344827586208</v>
      </c>
      <c r="T37">
        <v>0</v>
      </c>
      <c r="U37">
        <v>282.79887141252175</v>
      </c>
      <c r="V37">
        <v>2.9589707187222714</v>
      </c>
      <c r="W37">
        <v>8.8393969251336895</v>
      </c>
      <c r="X37">
        <v>37.465762758640025</v>
      </c>
      <c r="Y37">
        <v>0</v>
      </c>
      <c r="Z37">
        <v>3.3293303999999999</v>
      </c>
      <c r="AA37">
        <v>0</v>
      </c>
      <c r="AB37">
        <v>6.6700654000000004</v>
      </c>
      <c r="AC37">
        <v>4.9163427199999994</v>
      </c>
      <c r="AD37">
        <v>4.6303691999999996</v>
      </c>
      <c r="AE37">
        <v>11.568811</v>
      </c>
      <c r="AF37">
        <v>0</v>
      </c>
      <c r="AG37">
        <v>0</v>
      </c>
      <c r="AH37">
        <v>14.43228</v>
      </c>
      <c r="AI37">
        <v>0</v>
      </c>
      <c r="AJ37">
        <v>0</v>
      </c>
      <c r="AK37">
        <v>13.05315</v>
      </c>
      <c r="AL37">
        <v>8.8530000000000015</v>
      </c>
      <c r="AM37">
        <v>0</v>
      </c>
      <c r="AN37">
        <v>0</v>
      </c>
      <c r="AO37">
        <v>1.8668999999999998</v>
      </c>
      <c r="AP37">
        <v>0.78089760000000008</v>
      </c>
      <c r="AQ37">
        <v>0</v>
      </c>
      <c r="AR37">
        <v>12.61872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23.274675975244691</v>
      </c>
      <c r="BB37">
        <f t="shared" si="0"/>
        <v>682.01854770634804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</v>
      </c>
      <c r="L38">
        <v>39.999730814957708</v>
      </c>
      <c r="M38">
        <v>0</v>
      </c>
      <c r="N38">
        <v>30.00180572579233</v>
      </c>
      <c r="O38">
        <v>50.374248149774211</v>
      </c>
      <c r="P38">
        <v>61.889349014411138</v>
      </c>
      <c r="Q38">
        <v>1.0036673659673661</v>
      </c>
      <c r="R38">
        <v>4.9954558034453544</v>
      </c>
      <c r="S38">
        <v>2.9987374658158621</v>
      </c>
      <c r="T38">
        <v>0</v>
      </c>
      <c r="U38">
        <v>282.79887141252175</v>
      </c>
      <c r="V38">
        <v>2.9589707187222714</v>
      </c>
      <c r="W38">
        <v>8.8393969251336895</v>
      </c>
      <c r="X38">
        <v>37.465762758640025</v>
      </c>
      <c r="Y38">
        <v>0</v>
      </c>
      <c r="Z38">
        <v>3.3293303999999999</v>
      </c>
      <c r="AA38">
        <v>0</v>
      </c>
      <c r="AB38">
        <v>6.6700654000000004</v>
      </c>
      <c r="AC38">
        <v>4.9163427199999994</v>
      </c>
      <c r="AD38">
        <v>4.6303691999999996</v>
      </c>
      <c r="AE38">
        <v>11.568811</v>
      </c>
      <c r="AF38">
        <v>0</v>
      </c>
      <c r="AG38">
        <v>0</v>
      </c>
      <c r="AH38">
        <v>14.43228</v>
      </c>
      <c r="AI38">
        <v>0</v>
      </c>
      <c r="AJ38">
        <v>0</v>
      </c>
      <c r="AK38">
        <v>13.05315</v>
      </c>
      <c r="AL38">
        <v>8.8530000000000015</v>
      </c>
      <c r="AM38">
        <v>0</v>
      </c>
      <c r="AN38">
        <v>0</v>
      </c>
      <c r="AO38">
        <v>1.8668999999999998</v>
      </c>
      <c r="AP38">
        <v>0.78089760000000008</v>
      </c>
      <c r="AQ38">
        <v>0</v>
      </c>
      <c r="AR38">
        <v>12.61872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22.906877026863938</v>
      </c>
      <c r="BB38">
        <f t="shared" si="0"/>
        <v>671.24092073031761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80.000487606663967</v>
      </c>
      <c r="L39">
        <v>19.999952671683467</v>
      </c>
      <c r="M39">
        <v>0</v>
      </c>
      <c r="N39">
        <v>30.00180572579233</v>
      </c>
      <c r="O39">
        <v>50.374248149774211</v>
      </c>
      <c r="P39">
        <v>61.889349014411138</v>
      </c>
      <c r="Q39">
        <v>1.0036673659673661</v>
      </c>
      <c r="R39">
        <v>4.9954558034453544</v>
      </c>
      <c r="S39">
        <v>2.9987374658158621</v>
      </c>
      <c r="T39">
        <v>0</v>
      </c>
      <c r="U39">
        <v>282.79887141252175</v>
      </c>
      <c r="V39">
        <v>2.9589707187222714</v>
      </c>
      <c r="W39">
        <v>8.8393969251336895</v>
      </c>
      <c r="X39">
        <v>37.465762758640025</v>
      </c>
      <c r="Y39">
        <v>0</v>
      </c>
      <c r="Z39">
        <v>3.3293303999999999</v>
      </c>
      <c r="AA39">
        <v>0</v>
      </c>
      <c r="AB39">
        <v>6.6700654000000004</v>
      </c>
      <c r="AC39">
        <v>4.9163427199999994</v>
      </c>
      <c r="AD39">
        <v>4.6303691999999996</v>
      </c>
      <c r="AE39">
        <v>11.568811</v>
      </c>
      <c r="AF39">
        <v>0</v>
      </c>
      <c r="AG39">
        <v>0</v>
      </c>
      <c r="AH39">
        <v>14.43228</v>
      </c>
      <c r="AI39">
        <v>0</v>
      </c>
      <c r="AJ39">
        <v>0</v>
      </c>
      <c r="AK39">
        <v>13.05315</v>
      </c>
      <c r="AL39">
        <v>8.8530000000000015</v>
      </c>
      <c r="AM39">
        <v>0</v>
      </c>
      <c r="AN39">
        <v>0</v>
      </c>
      <c r="AO39">
        <v>1.8295619999999999</v>
      </c>
      <c r="AP39">
        <v>0.78089760000000008</v>
      </c>
      <c r="AQ39">
        <v>0</v>
      </c>
      <c r="AR39">
        <v>13.600175999999998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22.27805633315581</v>
      </c>
      <c r="BB39">
        <f t="shared" si="0"/>
        <v>652.81456888741559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79.999532601075018</v>
      </c>
      <c r="L40">
        <v>19.999837146812151</v>
      </c>
      <c r="M40">
        <v>0</v>
      </c>
      <c r="N40">
        <v>30.00180572579233</v>
      </c>
      <c r="O40">
        <v>50.374248149774211</v>
      </c>
      <c r="P40">
        <v>61.889349014411138</v>
      </c>
      <c r="Q40">
        <v>2.6787855044074433</v>
      </c>
      <c r="R40">
        <v>10.762949780487805</v>
      </c>
      <c r="S40">
        <v>6.7009344827586208</v>
      </c>
      <c r="T40">
        <v>0</v>
      </c>
      <c r="U40">
        <v>282.79887141252175</v>
      </c>
      <c r="V40">
        <v>2.9589707187222714</v>
      </c>
      <c r="W40">
        <v>8.8393969251336895</v>
      </c>
      <c r="X40">
        <v>37.465762758640025</v>
      </c>
      <c r="Y40">
        <v>0</v>
      </c>
      <c r="Z40">
        <v>3.3293303999999999</v>
      </c>
      <c r="AA40">
        <v>0</v>
      </c>
      <c r="AB40">
        <v>6.6700654000000004</v>
      </c>
      <c r="AC40">
        <v>4.9163427199999994</v>
      </c>
      <c r="AD40">
        <v>4.6303691999999996</v>
      </c>
      <c r="AE40">
        <v>11.568811</v>
      </c>
      <c r="AF40">
        <v>0</v>
      </c>
      <c r="AG40">
        <v>0</v>
      </c>
      <c r="AH40">
        <v>21.648420000000002</v>
      </c>
      <c r="AI40">
        <v>0</v>
      </c>
      <c r="AJ40">
        <v>0</v>
      </c>
      <c r="AK40">
        <v>13.05315</v>
      </c>
      <c r="AL40">
        <v>8.8530000000000015</v>
      </c>
      <c r="AM40">
        <v>0</v>
      </c>
      <c r="AN40">
        <v>0</v>
      </c>
      <c r="AO40">
        <v>1.8295619999999999</v>
      </c>
      <c r="AP40">
        <v>0.78089760000000008</v>
      </c>
      <c r="AQ40">
        <v>0</v>
      </c>
      <c r="AR40">
        <v>13.600175999999998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22.883932219895826</v>
      </c>
      <c r="BB40">
        <f t="shared" si="0"/>
        <v>670.56857160264053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79.999851472281023</v>
      </c>
      <c r="L41">
        <v>19.99978113971493</v>
      </c>
      <c r="M41">
        <v>0</v>
      </c>
      <c r="N41">
        <v>30.00180572579233</v>
      </c>
      <c r="O41">
        <v>50.374248149774211</v>
      </c>
      <c r="P41">
        <v>61.889349014411138</v>
      </c>
      <c r="Q41">
        <v>2.6787855044074433</v>
      </c>
      <c r="R41">
        <v>10.762949780487805</v>
      </c>
      <c r="S41">
        <v>6.7009344827586208</v>
      </c>
      <c r="T41">
        <v>0</v>
      </c>
      <c r="U41">
        <v>282.79887141252175</v>
      </c>
      <c r="V41">
        <v>2.9589707187222714</v>
      </c>
      <c r="W41">
        <v>8.8393969251336895</v>
      </c>
      <c r="X41">
        <v>37.465762758640025</v>
      </c>
      <c r="Y41">
        <v>0</v>
      </c>
      <c r="Z41">
        <v>1.6646651999999997</v>
      </c>
      <c r="AA41">
        <v>0</v>
      </c>
      <c r="AB41">
        <v>6.6700654000000004</v>
      </c>
      <c r="AC41">
        <v>4.9163427199999994</v>
      </c>
      <c r="AD41">
        <v>4.6303691999999996</v>
      </c>
      <c r="AE41">
        <v>11.568811</v>
      </c>
      <c r="AF41">
        <v>0</v>
      </c>
      <c r="AG41">
        <v>0</v>
      </c>
      <c r="AH41">
        <v>28.864560000000001</v>
      </c>
      <c r="AI41">
        <v>0</v>
      </c>
      <c r="AJ41">
        <v>0</v>
      </c>
      <c r="AK41">
        <v>13.05315</v>
      </c>
      <c r="AL41">
        <v>20.361900000000006</v>
      </c>
      <c r="AM41">
        <v>0</v>
      </c>
      <c r="AN41">
        <v>0</v>
      </c>
      <c r="AO41">
        <v>1.8295619999999999</v>
      </c>
      <c r="AP41">
        <v>0.78089760000000008</v>
      </c>
      <c r="AQ41">
        <v>0</v>
      </c>
      <c r="AR41">
        <v>13.600175999999998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23.4469331104114</v>
      </c>
      <c r="BB41">
        <f t="shared" si="0"/>
        <v>687.06620837623382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80.000308695568293</v>
      </c>
      <c r="L42">
        <v>20.000168468254568</v>
      </c>
      <c r="M42">
        <v>0</v>
      </c>
      <c r="N42">
        <v>30.00180572579233</v>
      </c>
      <c r="O42">
        <v>50.374248149774211</v>
      </c>
      <c r="P42">
        <v>61.889349014411138</v>
      </c>
      <c r="Q42">
        <v>2.6787855044074433</v>
      </c>
      <c r="R42">
        <v>10.762949780487805</v>
      </c>
      <c r="S42">
        <v>6.7009344827586208</v>
      </c>
      <c r="T42">
        <v>0</v>
      </c>
      <c r="U42">
        <v>282.79887141252175</v>
      </c>
      <c r="V42">
        <v>2.9589707187222714</v>
      </c>
      <c r="W42">
        <v>8.8393969251336895</v>
      </c>
      <c r="X42">
        <v>37.465762758640025</v>
      </c>
      <c r="Y42">
        <v>0</v>
      </c>
      <c r="Z42">
        <v>1.6646651999999997</v>
      </c>
      <c r="AA42">
        <v>0</v>
      </c>
      <c r="AB42">
        <v>6.6700654000000004</v>
      </c>
      <c r="AC42">
        <v>4.9163427199999994</v>
      </c>
      <c r="AD42">
        <v>4.6303691999999996</v>
      </c>
      <c r="AE42">
        <v>11.568811</v>
      </c>
      <c r="AF42">
        <v>0</v>
      </c>
      <c r="AG42">
        <v>0</v>
      </c>
      <c r="AH42">
        <v>28.864560000000001</v>
      </c>
      <c r="AI42">
        <v>0</v>
      </c>
      <c r="AJ42">
        <v>0</v>
      </c>
      <c r="AK42">
        <v>13.05315</v>
      </c>
      <c r="AL42">
        <v>20.361900000000006</v>
      </c>
      <c r="AM42">
        <v>0</v>
      </c>
      <c r="AN42">
        <v>0</v>
      </c>
      <c r="AO42">
        <v>1.8295619999999999</v>
      </c>
      <c r="AP42">
        <v>0.78089760000000008</v>
      </c>
      <c r="AQ42">
        <v>0</v>
      </c>
      <c r="AR42">
        <v>13.600175999999998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23.446965576782304</v>
      </c>
      <c r="BB42">
        <f t="shared" si="0"/>
        <v>687.06702046168982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80.000308695568293</v>
      </c>
      <c r="L43">
        <v>20.000055552911039</v>
      </c>
      <c r="M43">
        <v>0</v>
      </c>
      <c r="N43">
        <v>30.00180572579233</v>
      </c>
      <c r="O43">
        <v>50.374248149774211</v>
      </c>
      <c r="P43">
        <v>61.889349014411138</v>
      </c>
      <c r="Q43">
        <v>2.6787855044074433</v>
      </c>
      <c r="R43">
        <v>10.762949780487805</v>
      </c>
      <c r="S43">
        <v>6.7009344827586208</v>
      </c>
      <c r="T43">
        <v>0</v>
      </c>
      <c r="U43">
        <v>285.93959748491199</v>
      </c>
      <c r="V43">
        <v>2.9589707187222714</v>
      </c>
      <c r="W43">
        <v>8.8393969251336895</v>
      </c>
      <c r="X43">
        <v>37.465762758640025</v>
      </c>
      <c r="Y43">
        <v>0</v>
      </c>
      <c r="Z43">
        <v>1.6646651999999997</v>
      </c>
      <c r="AA43">
        <v>0</v>
      </c>
      <c r="AB43">
        <v>6.6700654000000004</v>
      </c>
      <c r="AC43">
        <v>4.9163427199999994</v>
      </c>
      <c r="AD43">
        <v>4.6303691999999996</v>
      </c>
      <c r="AE43">
        <v>11.568811</v>
      </c>
      <c r="AF43">
        <v>0</v>
      </c>
      <c r="AG43">
        <v>0</v>
      </c>
      <c r="AH43">
        <v>28.864560000000001</v>
      </c>
      <c r="AI43">
        <v>0</v>
      </c>
      <c r="AJ43">
        <v>0</v>
      </c>
      <c r="AK43">
        <v>13.05315</v>
      </c>
      <c r="AL43">
        <v>20.361900000000006</v>
      </c>
      <c r="AM43">
        <v>0</v>
      </c>
      <c r="AN43">
        <v>0</v>
      </c>
      <c r="AO43">
        <v>1.7474183999999999</v>
      </c>
      <c r="AP43">
        <v>0.78089760000000008</v>
      </c>
      <c r="AQ43">
        <v>0</v>
      </c>
      <c r="AR43">
        <v>12.61872</v>
      </c>
      <c r="AS43">
        <v>8.4053476800000002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23.525516405006982</v>
      </c>
      <c r="BB43">
        <f t="shared" si="0"/>
        <v>689.3688955885118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80.000308695568293</v>
      </c>
      <c r="L44">
        <v>20.000055552911039</v>
      </c>
      <c r="M44">
        <v>0</v>
      </c>
      <c r="N44">
        <v>30.00180572579233</v>
      </c>
      <c r="O44">
        <v>50.374248149774211</v>
      </c>
      <c r="P44">
        <v>61.889349014411138</v>
      </c>
      <c r="Q44">
        <v>2.6787855044074433</v>
      </c>
      <c r="R44">
        <v>10.762949780487805</v>
      </c>
      <c r="S44">
        <v>6.7009344827586208</v>
      </c>
      <c r="T44">
        <v>0</v>
      </c>
      <c r="U44">
        <v>285.93959748491199</v>
      </c>
      <c r="V44">
        <v>2.9589707187222714</v>
      </c>
      <c r="W44">
        <v>8.8393969251336895</v>
      </c>
      <c r="X44">
        <v>37.465762758640025</v>
      </c>
      <c r="Y44">
        <v>0</v>
      </c>
      <c r="Z44">
        <v>1.6646651999999997</v>
      </c>
      <c r="AA44">
        <v>0</v>
      </c>
      <c r="AB44">
        <v>6.6700654000000004</v>
      </c>
      <c r="AC44">
        <v>4.9163427199999994</v>
      </c>
      <c r="AD44">
        <v>4.6303691999999996</v>
      </c>
      <c r="AE44">
        <v>11.568811</v>
      </c>
      <c r="AF44">
        <v>0</v>
      </c>
      <c r="AG44">
        <v>0</v>
      </c>
      <c r="AH44">
        <v>28.864560000000001</v>
      </c>
      <c r="AI44">
        <v>0</v>
      </c>
      <c r="AJ44">
        <v>0</v>
      </c>
      <c r="AK44">
        <v>13.05315</v>
      </c>
      <c r="AL44">
        <v>20.361900000000006</v>
      </c>
      <c r="AM44">
        <v>0</v>
      </c>
      <c r="AN44">
        <v>0</v>
      </c>
      <c r="AO44">
        <v>1.7474183999999999</v>
      </c>
      <c r="AP44">
        <v>0.78089760000000008</v>
      </c>
      <c r="AQ44">
        <v>0</v>
      </c>
      <c r="AR44">
        <v>12.61872</v>
      </c>
      <c r="AS44">
        <v>8.4053476800000002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23.525516405006982</v>
      </c>
      <c r="BB44">
        <f t="shared" si="0"/>
        <v>689.3688955885118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80.000558991021208</v>
      </c>
      <c r="L45">
        <v>63.61922700861377</v>
      </c>
      <c r="M45">
        <v>0</v>
      </c>
      <c r="N45">
        <v>30.00180572579233</v>
      </c>
      <c r="O45">
        <v>50.374248149774211</v>
      </c>
      <c r="P45">
        <v>61.889349014411138</v>
      </c>
      <c r="Q45">
        <v>2.6787855044074433</v>
      </c>
      <c r="R45">
        <v>10.762949780487805</v>
      </c>
      <c r="S45">
        <v>6.7009344827586208</v>
      </c>
      <c r="T45">
        <v>0</v>
      </c>
      <c r="U45">
        <v>285.93959748491199</v>
      </c>
      <c r="V45">
        <v>2.9589707187222714</v>
      </c>
      <c r="W45">
        <v>8.8393969251336895</v>
      </c>
      <c r="X45">
        <v>37.465762758640025</v>
      </c>
      <c r="Y45">
        <v>0</v>
      </c>
      <c r="Z45">
        <v>1.6646651999999997</v>
      </c>
      <c r="AA45">
        <v>0</v>
      </c>
      <c r="AB45">
        <v>6.6700654000000004</v>
      </c>
      <c r="AC45">
        <v>4.9163427199999994</v>
      </c>
      <c r="AD45">
        <v>4.6303691999999996</v>
      </c>
      <c r="AE45">
        <v>11.568811</v>
      </c>
      <c r="AF45">
        <v>0</v>
      </c>
      <c r="AG45">
        <v>0</v>
      </c>
      <c r="AH45">
        <v>28.864560000000001</v>
      </c>
      <c r="AI45">
        <v>0</v>
      </c>
      <c r="AJ45">
        <v>0</v>
      </c>
      <c r="AK45">
        <v>13.05315</v>
      </c>
      <c r="AL45">
        <v>14.755000000000001</v>
      </c>
      <c r="AM45">
        <v>0</v>
      </c>
      <c r="AN45">
        <v>0</v>
      </c>
      <c r="AO45">
        <v>1.7548859999999997</v>
      </c>
      <c r="AP45">
        <v>0.78089760000000008</v>
      </c>
      <c r="AQ45">
        <v>0</v>
      </c>
      <c r="AR45">
        <v>12.758928000000001</v>
      </c>
      <c r="AS45">
        <v>8.4053476800000002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24.784801313199939</v>
      </c>
      <c r="BB45">
        <f t="shared" si="0"/>
        <v>726.26980803147433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80.000558991021208</v>
      </c>
      <c r="L46">
        <v>63.618814220759546</v>
      </c>
      <c r="M46">
        <v>0</v>
      </c>
      <c r="N46">
        <v>30.00180572579233</v>
      </c>
      <c r="O46">
        <v>50.374248149774211</v>
      </c>
      <c r="P46">
        <v>61.889349014411138</v>
      </c>
      <c r="Q46">
        <v>2.6787855044074433</v>
      </c>
      <c r="R46">
        <v>10.762949780487805</v>
      </c>
      <c r="S46">
        <v>6.7009344827586208</v>
      </c>
      <c r="T46">
        <v>0</v>
      </c>
      <c r="U46">
        <v>285.93959748491199</v>
      </c>
      <c r="V46">
        <v>2.9589707187222714</v>
      </c>
      <c r="W46">
        <v>8.8393969251336895</v>
      </c>
      <c r="X46">
        <v>37.465762758640025</v>
      </c>
      <c r="Y46">
        <v>0</v>
      </c>
      <c r="Z46">
        <v>1.6646651999999997</v>
      </c>
      <c r="AA46">
        <v>0</v>
      </c>
      <c r="AB46">
        <v>6.6700654000000004</v>
      </c>
      <c r="AC46">
        <v>4.9163427199999994</v>
      </c>
      <c r="AD46">
        <v>4.6303691999999996</v>
      </c>
      <c r="AE46">
        <v>11.568811</v>
      </c>
      <c r="AF46">
        <v>0</v>
      </c>
      <c r="AG46">
        <v>0</v>
      </c>
      <c r="AH46">
        <v>28.864560000000001</v>
      </c>
      <c r="AI46">
        <v>0</v>
      </c>
      <c r="AJ46">
        <v>0</v>
      </c>
      <c r="AK46">
        <v>13.05315</v>
      </c>
      <c r="AL46">
        <v>11.804000000000002</v>
      </c>
      <c r="AM46">
        <v>0</v>
      </c>
      <c r="AN46">
        <v>0</v>
      </c>
      <c r="AO46">
        <v>1.7548859999999997</v>
      </c>
      <c r="AP46">
        <v>0.78089760000000008</v>
      </c>
      <c r="AQ46">
        <v>0</v>
      </c>
      <c r="AR46">
        <v>12.758928000000001</v>
      </c>
      <c r="AS46">
        <v>8.4053476800000002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24.687404691312899</v>
      </c>
      <c r="BB46">
        <f t="shared" si="0"/>
        <v>723.41579186550723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81.995577994428984</v>
      </c>
      <c r="L47">
        <v>30</v>
      </c>
      <c r="M47">
        <v>0</v>
      </c>
      <c r="N47">
        <v>30.00180572579233</v>
      </c>
      <c r="O47">
        <v>50.374248149774211</v>
      </c>
      <c r="P47">
        <v>61.889349014411138</v>
      </c>
      <c r="Q47">
        <v>2.6787855044074433</v>
      </c>
      <c r="R47">
        <v>10.762949780487805</v>
      </c>
      <c r="S47">
        <v>6.7009344827586208</v>
      </c>
      <c r="T47">
        <v>0</v>
      </c>
      <c r="U47">
        <v>285.93959748491199</v>
      </c>
      <c r="V47">
        <v>2.9589707187222714</v>
      </c>
      <c r="W47">
        <v>8.8393969251336895</v>
      </c>
      <c r="X47">
        <v>37.465762758640025</v>
      </c>
      <c r="Y47">
        <v>0</v>
      </c>
      <c r="Z47">
        <v>1.6646651999999997</v>
      </c>
      <c r="AA47">
        <v>0</v>
      </c>
      <c r="AB47">
        <v>3.3181035999999993</v>
      </c>
      <c r="AC47">
        <v>2.4581713599999997</v>
      </c>
      <c r="AD47">
        <v>4.6303691999999996</v>
      </c>
      <c r="AE47">
        <v>11.568811</v>
      </c>
      <c r="AF47">
        <v>0</v>
      </c>
      <c r="AG47">
        <v>0</v>
      </c>
      <c r="AH47">
        <v>28.864560000000001</v>
      </c>
      <c r="AI47">
        <v>0</v>
      </c>
      <c r="AJ47">
        <v>0</v>
      </c>
      <c r="AK47">
        <v>13.05315</v>
      </c>
      <c r="AL47">
        <v>14.755000000000001</v>
      </c>
      <c r="AM47">
        <v>0</v>
      </c>
      <c r="AN47">
        <v>0</v>
      </c>
      <c r="AO47">
        <v>1.7548859999999997</v>
      </c>
      <c r="AP47">
        <v>0.78089760000000008</v>
      </c>
      <c r="AQ47">
        <v>0</v>
      </c>
      <c r="AR47">
        <v>12.758928000000001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23.539455890420498</v>
      </c>
      <c r="BB47">
        <f t="shared" si="0"/>
        <v>689.77739989104793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81.995577994428984</v>
      </c>
      <c r="L48">
        <v>30.000287750160894</v>
      </c>
      <c r="M48">
        <v>0</v>
      </c>
      <c r="N48">
        <v>30.00180572579233</v>
      </c>
      <c r="O48">
        <v>50.374248149774211</v>
      </c>
      <c r="P48">
        <v>61.889349014411138</v>
      </c>
      <c r="Q48">
        <v>2.6787855044074433</v>
      </c>
      <c r="R48">
        <v>10.762949780487805</v>
      </c>
      <c r="S48">
        <v>6.7009344827586208</v>
      </c>
      <c r="T48">
        <v>0</v>
      </c>
      <c r="U48">
        <v>285.93959748491199</v>
      </c>
      <c r="V48">
        <v>2.9589707187222714</v>
      </c>
      <c r="W48">
        <v>8.8393969251336895</v>
      </c>
      <c r="X48">
        <v>37.465762758640025</v>
      </c>
      <c r="Y48">
        <v>0</v>
      </c>
      <c r="Z48">
        <v>1.6646651999999997</v>
      </c>
      <c r="AA48">
        <v>0</v>
      </c>
      <c r="AB48">
        <v>3.3181035999999993</v>
      </c>
      <c r="AC48">
        <v>2.4581713599999997</v>
      </c>
      <c r="AD48">
        <v>4.6303691999999996</v>
      </c>
      <c r="AE48">
        <v>11.568811</v>
      </c>
      <c r="AF48">
        <v>0</v>
      </c>
      <c r="AG48">
        <v>0</v>
      </c>
      <c r="AH48">
        <v>28.864560000000001</v>
      </c>
      <c r="AI48">
        <v>0</v>
      </c>
      <c r="AJ48">
        <v>0</v>
      </c>
      <c r="AK48">
        <v>13.05315</v>
      </c>
      <c r="AL48">
        <v>14.755000000000001</v>
      </c>
      <c r="AM48">
        <v>0</v>
      </c>
      <c r="AN48">
        <v>0</v>
      </c>
      <c r="AO48">
        <v>1.7548859999999997</v>
      </c>
      <c r="AP48">
        <v>0.78089760000000008</v>
      </c>
      <c r="AQ48">
        <v>0</v>
      </c>
      <c r="AR48">
        <v>12.758928000000001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23.539472144827897</v>
      </c>
      <c r="BB48">
        <f t="shared" si="0"/>
        <v>689.77767138680144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81.995577994428984</v>
      </c>
      <c r="L49">
        <v>19.999815336318729</v>
      </c>
      <c r="M49">
        <v>0</v>
      </c>
      <c r="N49">
        <v>30.00180572579233</v>
      </c>
      <c r="O49">
        <v>50.374248149774211</v>
      </c>
      <c r="P49">
        <v>61.889349014411138</v>
      </c>
      <c r="Q49">
        <v>2.6787855044074433</v>
      </c>
      <c r="R49">
        <v>10.762949780487805</v>
      </c>
      <c r="S49">
        <v>6.7009344827586208</v>
      </c>
      <c r="T49">
        <v>0</v>
      </c>
      <c r="U49">
        <v>285.93959748491199</v>
      </c>
      <c r="V49">
        <v>2.9589707187222714</v>
      </c>
      <c r="W49">
        <v>8.8393969251336895</v>
      </c>
      <c r="X49">
        <v>37.465762758640025</v>
      </c>
      <c r="Y49">
        <v>0</v>
      </c>
      <c r="Z49">
        <v>1.6646651999999997</v>
      </c>
      <c r="AA49">
        <v>0</v>
      </c>
      <c r="AB49">
        <v>3.3181035999999993</v>
      </c>
      <c r="AC49">
        <v>2.4581713599999997</v>
      </c>
      <c r="AD49">
        <v>4.6303691999999996</v>
      </c>
      <c r="AE49">
        <v>11.568811</v>
      </c>
      <c r="AF49">
        <v>0</v>
      </c>
      <c r="AG49">
        <v>0</v>
      </c>
      <c r="AH49">
        <v>28.864560000000001</v>
      </c>
      <c r="AI49">
        <v>0</v>
      </c>
      <c r="AJ49">
        <v>0</v>
      </c>
      <c r="AK49">
        <v>13.05315</v>
      </c>
      <c r="AL49">
        <v>14.755000000000001</v>
      </c>
      <c r="AM49">
        <v>0</v>
      </c>
      <c r="AN49">
        <v>0</v>
      </c>
      <c r="AO49">
        <v>1.7548859999999997</v>
      </c>
      <c r="AP49">
        <v>1.1062716000000001</v>
      </c>
      <c r="AQ49">
        <v>0</v>
      </c>
      <c r="AR49">
        <v>12.758928000000001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23.220187138519016</v>
      </c>
      <c r="BB49">
        <f t="shared" si="0"/>
        <v>680.42185797926822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81.995577994428984</v>
      </c>
      <c r="L50">
        <v>25.004501894361489</v>
      </c>
      <c r="M50">
        <v>0</v>
      </c>
      <c r="N50">
        <v>30.00180572579233</v>
      </c>
      <c r="O50">
        <v>50.374248149774211</v>
      </c>
      <c r="P50">
        <v>61.889349014411138</v>
      </c>
      <c r="Q50">
        <v>2.6787855044074433</v>
      </c>
      <c r="R50">
        <v>10.762949780487805</v>
      </c>
      <c r="S50">
        <v>6.7009344827586208</v>
      </c>
      <c r="T50">
        <v>0</v>
      </c>
      <c r="U50">
        <v>285.93959748491199</v>
      </c>
      <c r="V50">
        <v>2.9589707187222714</v>
      </c>
      <c r="W50">
        <v>8.8393969251336895</v>
      </c>
      <c r="X50">
        <v>37.465762758640025</v>
      </c>
      <c r="Y50">
        <v>0</v>
      </c>
      <c r="Z50">
        <v>1.6646651999999997</v>
      </c>
      <c r="AA50">
        <v>0</v>
      </c>
      <c r="AB50">
        <v>3.3181035999999993</v>
      </c>
      <c r="AC50">
        <v>2.4581713599999997</v>
      </c>
      <c r="AD50">
        <v>4.6303691999999996</v>
      </c>
      <c r="AE50">
        <v>11.568811</v>
      </c>
      <c r="AF50">
        <v>0</v>
      </c>
      <c r="AG50">
        <v>0</v>
      </c>
      <c r="AH50">
        <v>28.864560000000001</v>
      </c>
      <c r="AI50">
        <v>0</v>
      </c>
      <c r="AJ50">
        <v>0</v>
      </c>
      <c r="AK50">
        <v>13.05315</v>
      </c>
      <c r="AL50">
        <v>14.755000000000001</v>
      </c>
      <c r="AM50">
        <v>0</v>
      </c>
      <c r="AN50">
        <v>0</v>
      </c>
      <c r="AO50">
        <v>1.7548859999999997</v>
      </c>
      <c r="AP50">
        <v>1.1062716000000001</v>
      </c>
      <c r="AQ50">
        <v>0</v>
      </c>
      <c r="AR50">
        <v>12.758928000000001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23.385341794934433</v>
      </c>
      <c r="BB50">
        <f t="shared" si="0"/>
        <v>685.26138988089554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81.995577994428984</v>
      </c>
      <c r="L51">
        <v>19.99981936824042</v>
      </c>
      <c r="M51">
        <v>0</v>
      </c>
      <c r="N51">
        <v>30.00180572579233</v>
      </c>
      <c r="O51">
        <v>50.374248149774211</v>
      </c>
      <c r="P51">
        <v>61.889349014411138</v>
      </c>
      <c r="Q51">
        <v>2.6787855044074433</v>
      </c>
      <c r="R51">
        <v>10.762949780487805</v>
      </c>
      <c r="S51">
        <v>6.7009344827586208</v>
      </c>
      <c r="T51">
        <v>0</v>
      </c>
      <c r="U51">
        <v>285.93959748491199</v>
      </c>
      <c r="V51">
        <v>2.9589707187222714</v>
      </c>
      <c r="W51">
        <v>8.8393969251336895</v>
      </c>
      <c r="X51">
        <v>37.465762758640025</v>
      </c>
      <c r="Y51">
        <v>0</v>
      </c>
      <c r="Z51">
        <v>1.6646651999999997</v>
      </c>
      <c r="AA51">
        <v>0</v>
      </c>
      <c r="AB51">
        <v>3.3181035999999993</v>
      </c>
      <c r="AC51">
        <v>4.9163427199999994</v>
      </c>
      <c r="AD51">
        <v>4.6303691999999996</v>
      </c>
      <c r="AE51">
        <v>11.568811</v>
      </c>
      <c r="AF51">
        <v>0</v>
      </c>
      <c r="AG51">
        <v>0</v>
      </c>
      <c r="AH51">
        <v>28.864560000000001</v>
      </c>
      <c r="AI51">
        <v>0</v>
      </c>
      <c r="AJ51">
        <v>0</v>
      </c>
      <c r="AK51">
        <v>13.05315</v>
      </c>
      <c r="AL51">
        <v>14.755000000000001</v>
      </c>
      <c r="AM51">
        <v>0</v>
      </c>
      <c r="AN51">
        <v>0</v>
      </c>
      <c r="AO51">
        <v>1.6727424</v>
      </c>
      <c r="AP51">
        <v>1.1062716000000001</v>
      </c>
      <c r="AQ51">
        <v>0</v>
      </c>
      <c r="AR51">
        <v>12.758928000000001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23.298596055572432</v>
      </c>
      <c r="BB51">
        <f t="shared" si="0"/>
        <v>682.71948085413624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81.995577994428984</v>
      </c>
      <c r="L52">
        <v>20.000088910544576</v>
      </c>
      <c r="M52">
        <v>0</v>
      </c>
      <c r="N52">
        <v>30.00180572579233</v>
      </c>
      <c r="O52">
        <v>50.374248149774211</v>
      </c>
      <c r="P52">
        <v>61.889349014411138</v>
      </c>
      <c r="Q52">
        <v>2.6787855044074433</v>
      </c>
      <c r="R52">
        <v>10.762949780487805</v>
      </c>
      <c r="S52">
        <v>6.7009344827586208</v>
      </c>
      <c r="T52">
        <v>0</v>
      </c>
      <c r="U52">
        <v>285.93959748491199</v>
      </c>
      <c r="V52">
        <v>2.9589707187222714</v>
      </c>
      <c r="W52">
        <v>8.8393969251336895</v>
      </c>
      <c r="X52">
        <v>37.465762758640025</v>
      </c>
      <c r="Y52">
        <v>0</v>
      </c>
      <c r="Z52">
        <v>1.6646651999999997</v>
      </c>
      <c r="AA52">
        <v>0</v>
      </c>
      <c r="AB52">
        <v>6.6700654000000004</v>
      </c>
      <c r="AC52">
        <v>4.9163427199999994</v>
      </c>
      <c r="AD52">
        <v>4.6303691999999996</v>
      </c>
      <c r="AE52">
        <v>11.568811</v>
      </c>
      <c r="AF52">
        <v>0</v>
      </c>
      <c r="AG52">
        <v>0</v>
      </c>
      <c r="AH52">
        <v>28.864560000000001</v>
      </c>
      <c r="AI52">
        <v>0</v>
      </c>
      <c r="AJ52">
        <v>0</v>
      </c>
      <c r="AK52">
        <v>13.05315</v>
      </c>
      <c r="AL52">
        <v>14.755000000000001</v>
      </c>
      <c r="AM52">
        <v>0</v>
      </c>
      <c r="AN52">
        <v>0</v>
      </c>
      <c r="AO52">
        <v>1.6727424</v>
      </c>
      <c r="AP52">
        <v>1.1062716000000001</v>
      </c>
      <c r="AQ52">
        <v>0</v>
      </c>
      <c r="AR52">
        <v>12.758928000000001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23.409221606986499</v>
      </c>
      <c r="BB52">
        <f t="shared" si="0"/>
        <v>685.96108664502628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81.995577994428984</v>
      </c>
      <c r="L53">
        <v>40.000239465130385</v>
      </c>
      <c r="M53">
        <v>0</v>
      </c>
      <c r="N53">
        <v>30.00180572579233</v>
      </c>
      <c r="O53">
        <v>50.374248149774211</v>
      </c>
      <c r="P53">
        <v>61.889349014411138</v>
      </c>
      <c r="Q53">
        <v>2.6787855044074433</v>
      </c>
      <c r="R53">
        <v>10.762949780487805</v>
      </c>
      <c r="S53">
        <v>6.7009344827586208</v>
      </c>
      <c r="T53">
        <v>0</v>
      </c>
      <c r="U53">
        <v>285.93959748491199</v>
      </c>
      <c r="V53">
        <v>2.9589707187222714</v>
      </c>
      <c r="W53">
        <v>8.8393969251336895</v>
      </c>
      <c r="X53">
        <v>37.465762758640025</v>
      </c>
      <c r="Y53">
        <v>0</v>
      </c>
      <c r="Z53">
        <v>1.6646651999999997</v>
      </c>
      <c r="AA53">
        <v>0</v>
      </c>
      <c r="AB53">
        <v>6.6700654000000004</v>
      </c>
      <c r="AC53">
        <v>4.9163427199999994</v>
      </c>
      <c r="AD53">
        <v>4.6303691999999996</v>
      </c>
      <c r="AE53">
        <v>11.568811</v>
      </c>
      <c r="AF53">
        <v>0</v>
      </c>
      <c r="AG53">
        <v>0</v>
      </c>
      <c r="AH53">
        <v>28.864560000000001</v>
      </c>
      <c r="AI53">
        <v>0</v>
      </c>
      <c r="AJ53">
        <v>0</v>
      </c>
      <c r="AK53">
        <v>13.05315</v>
      </c>
      <c r="AL53">
        <v>14.755000000000001</v>
      </c>
      <c r="AM53">
        <v>0</v>
      </c>
      <c r="AN53">
        <v>0</v>
      </c>
      <c r="AO53">
        <v>1.6727424</v>
      </c>
      <c r="AP53">
        <v>0.45552360000000003</v>
      </c>
      <c r="AQ53">
        <v>0</v>
      </c>
      <c r="AR53">
        <v>12.758928000000001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24.047754667120344</v>
      </c>
      <c r="BB53">
        <f t="shared" si="0"/>
        <v>704.67195613947831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81.995577994428984</v>
      </c>
      <c r="L54">
        <v>39.999667753389957</v>
      </c>
      <c r="M54">
        <v>0</v>
      </c>
      <c r="N54">
        <v>30.00180572579233</v>
      </c>
      <c r="O54">
        <v>50.374248149774211</v>
      </c>
      <c r="P54">
        <v>61.889349014411138</v>
      </c>
      <c r="Q54">
        <v>2.6787855044074433</v>
      </c>
      <c r="R54">
        <v>10.762949780487805</v>
      </c>
      <c r="S54">
        <v>6.7009344827586208</v>
      </c>
      <c r="T54">
        <v>0</v>
      </c>
      <c r="U54">
        <v>285.93959748491199</v>
      </c>
      <c r="V54">
        <v>2.9589707187222714</v>
      </c>
      <c r="W54">
        <v>8.8393969251336895</v>
      </c>
      <c r="X54">
        <v>37.465762758640025</v>
      </c>
      <c r="Y54">
        <v>0</v>
      </c>
      <c r="Z54">
        <v>1.6646651999999997</v>
      </c>
      <c r="AA54">
        <v>0</v>
      </c>
      <c r="AB54">
        <v>6.6700654000000004</v>
      </c>
      <c r="AC54">
        <v>4.9163427199999994</v>
      </c>
      <c r="AD54">
        <v>4.6303691999999996</v>
      </c>
      <c r="AE54">
        <v>11.568811</v>
      </c>
      <c r="AF54">
        <v>0</v>
      </c>
      <c r="AG54">
        <v>0</v>
      </c>
      <c r="AH54">
        <v>23.7651544</v>
      </c>
      <c r="AI54">
        <v>0</v>
      </c>
      <c r="AJ54">
        <v>0</v>
      </c>
      <c r="AK54">
        <v>13.05315</v>
      </c>
      <c r="AL54">
        <v>14.755000000000001</v>
      </c>
      <c r="AM54">
        <v>0</v>
      </c>
      <c r="AN54">
        <v>0</v>
      </c>
      <c r="AO54">
        <v>1.6727424</v>
      </c>
      <c r="AP54">
        <v>0.45552360000000003</v>
      </c>
      <c r="AQ54">
        <v>0</v>
      </c>
      <c r="AR54">
        <v>12.758928000000001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23.879450748282373</v>
      </c>
      <c r="BB54">
        <f t="shared" si="0"/>
        <v>699.74028274657599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81.995577994428984</v>
      </c>
      <c r="L55">
        <v>21.996120061087705</v>
      </c>
      <c r="M55">
        <v>0</v>
      </c>
      <c r="N55">
        <v>30.00180572579233</v>
      </c>
      <c r="O55">
        <v>50.374248149774211</v>
      </c>
      <c r="P55">
        <v>61.889349014411138</v>
      </c>
      <c r="Q55">
        <v>2.6787855044074433</v>
      </c>
      <c r="R55">
        <v>10.762949780487805</v>
      </c>
      <c r="S55">
        <v>6.7009344827586208</v>
      </c>
      <c r="T55">
        <v>0</v>
      </c>
      <c r="U55">
        <v>285.93959748491199</v>
      </c>
      <c r="V55">
        <v>2.9589707187222714</v>
      </c>
      <c r="W55">
        <v>8.8393969251336895</v>
      </c>
      <c r="X55">
        <v>37.465762758640025</v>
      </c>
      <c r="Y55">
        <v>0</v>
      </c>
      <c r="Z55">
        <v>1.6646651999999997</v>
      </c>
      <c r="AA55">
        <v>0</v>
      </c>
      <c r="AB55">
        <v>6.6700654000000004</v>
      </c>
      <c r="AC55">
        <v>4.9163427199999994</v>
      </c>
      <c r="AD55">
        <v>4.6303691999999996</v>
      </c>
      <c r="AE55">
        <v>11.568811</v>
      </c>
      <c r="AF55">
        <v>0</v>
      </c>
      <c r="AG55">
        <v>0</v>
      </c>
      <c r="AH55">
        <v>23.7651544</v>
      </c>
      <c r="AI55">
        <v>0</v>
      </c>
      <c r="AJ55">
        <v>0</v>
      </c>
      <c r="AK55">
        <v>13.05315</v>
      </c>
      <c r="AL55">
        <v>14.755000000000001</v>
      </c>
      <c r="AM55">
        <v>0</v>
      </c>
      <c r="AN55">
        <v>0</v>
      </c>
      <c r="AO55">
        <v>1.6727424</v>
      </c>
      <c r="AP55">
        <v>0.45552360000000003</v>
      </c>
      <c r="AQ55">
        <v>0</v>
      </c>
      <c r="AR55">
        <v>12.758928000000001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23.285333674436394</v>
      </c>
      <c r="BB55">
        <f t="shared" si="0"/>
        <v>682.33085212811955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81.995577994428984</v>
      </c>
      <c r="L56">
        <v>21.99592805746471</v>
      </c>
      <c r="M56">
        <v>0</v>
      </c>
      <c r="N56">
        <v>30.00180572579233</v>
      </c>
      <c r="O56">
        <v>50.374248149774211</v>
      </c>
      <c r="P56">
        <v>61.889349014411138</v>
      </c>
      <c r="Q56">
        <v>2.6787855044074433</v>
      </c>
      <c r="R56">
        <v>10.762949780487805</v>
      </c>
      <c r="S56">
        <v>6.7009344827586208</v>
      </c>
      <c r="T56">
        <v>0</v>
      </c>
      <c r="U56">
        <v>285.93959748491199</v>
      </c>
      <c r="V56">
        <v>2.9589707187222714</v>
      </c>
      <c r="W56">
        <v>8.8393969251336895</v>
      </c>
      <c r="X56">
        <v>37.465762758640025</v>
      </c>
      <c r="Y56">
        <v>0</v>
      </c>
      <c r="Z56">
        <v>1.6646651999999997</v>
      </c>
      <c r="AA56">
        <v>0</v>
      </c>
      <c r="AB56">
        <v>6.6700654000000004</v>
      </c>
      <c r="AC56">
        <v>4.9163427199999994</v>
      </c>
      <c r="AD56">
        <v>4.6303691999999996</v>
      </c>
      <c r="AE56">
        <v>11.568811</v>
      </c>
      <c r="AF56">
        <v>0</v>
      </c>
      <c r="AG56">
        <v>0</v>
      </c>
      <c r="AH56">
        <v>23.7651544</v>
      </c>
      <c r="AI56">
        <v>0</v>
      </c>
      <c r="AJ56">
        <v>0</v>
      </c>
      <c r="AK56">
        <v>13.05315</v>
      </c>
      <c r="AL56">
        <v>14.755000000000001</v>
      </c>
      <c r="AM56">
        <v>0</v>
      </c>
      <c r="AN56">
        <v>0</v>
      </c>
      <c r="AO56">
        <v>1.6727424</v>
      </c>
      <c r="AP56">
        <v>0.45552360000000003</v>
      </c>
      <c r="AQ56">
        <v>0</v>
      </c>
      <c r="AR56">
        <v>12.758928000000001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23.285329175047309</v>
      </c>
      <c r="BB56">
        <f t="shared" si="0"/>
        <v>682.3306646238857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95.003390234760985</v>
      </c>
      <c r="L57">
        <v>63.618827086293557</v>
      </c>
      <c r="M57">
        <v>0</v>
      </c>
      <c r="N57">
        <v>30.00180572579233</v>
      </c>
      <c r="O57">
        <v>50.374248149774211</v>
      </c>
      <c r="P57">
        <v>61.889349014411138</v>
      </c>
      <c r="Q57">
        <v>2.6787855044074433</v>
      </c>
      <c r="R57">
        <v>10.762949780487805</v>
      </c>
      <c r="S57">
        <v>6.7009344827586208</v>
      </c>
      <c r="T57">
        <v>0</v>
      </c>
      <c r="U57">
        <v>290.66511926709973</v>
      </c>
      <c r="V57">
        <v>2.9589707187222714</v>
      </c>
      <c r="W57">
        <v>8.8393969251336895</v>
      </c>
      <c r="X57">
        <v>37.465762758640025</v>
      </c>
      <c r="Y57">
        <v>0</v>
      </c>
      <c r="Z57">
        <v>3.3527999999999998</v>
      </c>
      <c r="AA57">
        <v>0</v>
      </c>
      <c r="AB57">
        <v>6.6700654000000004</v>
      </c>
      <c r="AC57">
        <v>4.9163427199999994</v>
      </c>
      <c r="AD57">
        <v>4.6303691999999996</v>
      </c>
      <c r="AE57">
        <v>11.568811</v>
      </c>
      <c r="AF57">
        <v>0</v>
      </c>
      <c r="AG57">
        <v>0</v>
      </c>
      <c r="AH57">
        <v>23.7651544</v>
      </c>
      <c r="AI57">
        <v>0</v>
      </c>
      <c r="AJ57">
        <v>0</v>
      </c>
      <c r="AK57">
        <v>13.05315</v>
      </c>
      <c r="AL57">
        <v>14.755000000000001</v>
      </c>
      <c r="AM57">
        <v>0</v>
      </c>
      <c r="AN57">
        <v>0</v>
      </c>
      <c r="AO57">
        <v>1.6727424</v>
      </c>
      <c r="AP57">
        <v>0.45552360000000003</v>
      </c>
      <c r="AQ57">
        <v>0</v>
      </c>
      <c r="AR57">
        <v>12.758928000000001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25.299791526823704</v>
      </c>
      <c r="BB57">
        <f t="shared" si="0"/>
        <v>741.36057012345805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105.00323472722702</v>
      </c>
      <c r="L58">
        <v>63.618956426227314</v>
      </c>
      <c r="M58">
        <v>0</v>
      </c>
      <c r="N58">
        <v>30.00180572579233</v>
      </c>
      <c r="O58">
        <v>50.374248149774211</v>
      </c>
      <c r="P58">
        <v>61.889349014411138</v>
      </c>
      <c r="Q58">
        <v>2.6787855044074433</v>
      </c>
      <c r="R58">
        <v>10.762949780487805</v>
      </c>
      <c r="S58">
        <v>6.7009344827586208</v>
      </c>
      <c r="T58">
        <v>0</v>
      </c>
      <c r="U58">
        <v>290.66511926709973</v>
      </c>
      <c r="V58">
        <v>2.9589707187222714</v>
      </c>
      <c r="W58">
        <v>8.8393969251336895</v>
      </c>
      <c r="X58">
        <v>37.465762758640025</v>
      </c>
      <c r="Y58">
        <v>0</v>
      </c>
      <c r="Z58">
        <v>3.3527999999999998</v>
      </c>
      <c r="AA58">
        <v>0</v>
      </c>
      <c r="AB58">
        <v>6.6700654000000004</v>
      </c>
      <c r="AC58">
        <v>4.9163427199999994</v>
      </c>
      <c r="AD58">
        <v>4.6303691999999996</v>
      </c>
      <c r="AE58">
        <v>11.568811</v>
      </c>
      <c r="AF58">
        <v>0</v>
      </c>
      <c r="AG58">
        <v>0</v>
      </c>
      <c r="AH58">
        <v>23.7651544</v>
      </c>
      <c r="AI58">
        <v>0</v>
      </c>
      <c r="AJ58">
        <v>0</v>
      </c>
      <c r="AK58">
        <v>13.05315</v>
      </c>
      <c r="AL58">
        <v>14.755000000000001</v>
      </c>
      <c r="AM58">
        <v>0</v>
      </c>
      <c r="AN58">
        <v>0</v>
      </c>
      <c r="AO58">
        <v>1.6727424</v>
      </c>
      <c r="AP58">
        <v>0.45552360000000003</v>
      </c>
      <c r="AQ58">
        <v>0</v>
      </c>
      <c r="AR58">
        <v>12.758928000000001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25.629790674277587</v>
      </c>
      <c r="BB58">
        <f t="shared" si="0"/>
        <v>751.03054480840387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105.00323472722702</v>
      </c>
      <c r="L59">
        <v>63.618344658549333</v>
      </c>
      <c r="M59">
        <v>0</v>
      </c>
      <c r="N59">
        <v>30.00180572579233</v>
      </c>
      <c r="O59">
        <v>50.374248149774211</v>
      </c>
      <c r="P59">
        <v>61.889349014411138</v>
      </c>
      <c r="Q59">
        <v>2.6787855044074433</v>
      </c>
      <c r="R59">
        <v>10.762949780487805</v>
      </c>
      <c r="S59">
        <v>6.7009344827586208</v>
      </c>
      <c r="T59">
        <v>0</v>
      </c>
      <c r="U59">
        <v>290.66511926709973</v>
      </c>
      <c r="V59">
        <v>2.9589707187222714</v>
      </c>
      <c r="W59">
        <v>8.8393969251336895</v>
      </c>
      <c r="X59">
        <v>37.465762758640025</v>
      </c>
      <c r="Y59">
        <v>0</v>
      </c>
      <c r="Z59">
        <v>3.3527999999999998</v>
      </c>
      <c r="AA59">
        <v>2.80924</v>
      </c>
      <c r="AB59">
        <v>6.6700654000000004</v>
      </c>
      <c r="AC59">
        <v>4.9163427199999994</v>
      </c>
      <c r="AD59">
        <v>4.6303691999999996</v>
      </c>
      <c r="AE59">
        <v>11.568811</v>
      </c>
      <c r="AF59">
        <v>0</v>
      </c>
      <c r="AG59">
        <v>0</v>
      </c>
      <c r="AH59">
        <v>23.7651544</v>
      </c>
      <c r="AI59">
        <v>0</v>
      </c>
      <c r="AJ59">
        <v>0</v>
      </c>
      <c r="AK59">
        <v>13.05315</v>
      </c>
      <c r="AL59">
        <v>14.755000000000001</v>
      </c>
      <c r="AM59">
        <v>2.6812342857142859</v>
      </c>
      <c r="AN59">
        <v>0</v>
      </c>
      <c r="AO59">
        <v>1.6727424</v>
      </c>
      <c r="AP59">
        <v>0.45552360000000003</v>
      </c>
      <c r="AQ59">
        <v>0</v>
      </c>
      <c r="AR59">
        <v>12.758928000000001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25.810956170088616</v>
      </c>
      <c r="BB59">
        <f t="shared" si="0"/>
        <v>756.33924183062925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125.00293835938895</v>
      </c>
      <c r="L60">
        <v>63.618344658549333</v>
      </c>
      <c r="M60">
        <v>0</v>
      </c>
      <c r="N60">
        <v>30.00180572579233</v>
      </c>
      <c r="O60">
        <v>50.374248149774211</v>
      </c>
      <c r="P60">
        <v>61.889349014411138</v>
      </c>
      <c r="Q60">
        <v>2.6787855044074433</v>
      </c>
      <c r="R60">
        <v>10.762949780487805</v>
      </c>
      <c r="S60">
        <v>6.7009344827586208</v>
      </c>
      <c r="T60">
        <v>0</v>
      </c>
      <c r="U60">
        <v>290.66511926709973</v>
      </c>
      <c r="V60">
        <v>2.9589707187222714</v>
      </c>
      <c r="W60">
        <v>8.8393969251336895</v>
      </c>
      <c r="X60">
        <v>37.465762758640025</v>
      </c>
      <c r="Y60">
        <v>0</v>
      </c>
      <c r="Z60">
        <v>3.3527999999999998</v>
      </c>
      <c r="AA60">
        <v>3.5685374400000001</v>
      </c>
      <c r="AB60">
        <v>6.6700654000000004</v>
      </c>
      <c r="AC60">
        <v>4.9163427199999994</v>
      </c>
      <c r="AD60">
        <v>4.6303691999999996</v>
      </c>
      <c r="AE60">
        <v>11.568811</v>
      </c>
      <c r="AF60">
        <v>0</v>
      </c>
      <c r="AG60">
        <v>0</v>
      </c>
      <c r="AH60">
        <v>23.7651544</v>
      </c>
      <c r="AI60">
        <v>0</v>
      </c>
      <c r="AJ60">
        <v>0</v>
      </c>
      <c r="AK60">
        <v>13.05315</v>
      </c>
      <c r="AL60">
        <v>14.755000000000001</v>
      </c>
      <c r="AM60">
        <v>2.6812342857142859</v>
      </c>
      <c r="AN60">
        <v>0</v>
      </c>
      <c r="AO60">
        <v>1.6727424</v>
      </c>
      <c r="AP60">
        <v>0.45552360000000003</v>
      </c>
      <c r="AQ60">
        <v>0</v>
      </c>
      <c r="AR60">
        <v>12.758928000000001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26.496003235949964</v>
      </c>
      <c r="BB60">
        <f t="shared" si="0"/>
        <v>776.41319583692973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165.02613153706332</v>
      </c>
      <c r="L61">
        <v>63.618344658549333</v>
      </c>
      <c r="M61">
        <v>0</v>
      </c>
      <c r="N61">
        <v>30.00180572579233</v>
      </c>
      <c r="O61">
        <v>50.374248149774211</v>
      </c>
      <c r="P61">
        <v>61.889349014411138</v>
      </c>
      <c r="Q61">
        <v>2.6787855044074433</v>
      </c>
      <c r="R61">
        <v>10.762949780487805</v>
      </c>
      <c r="S61">
        <v>6.7009344827586208</v>
      </c>
      <c r="T61">
        <v>0</v>
      </c>
      <c r="U61">
        <v>290.66511926709973</v>
      </c>
      <c r="V61">
        <v>2.9589707187222714</v>
      </c>
      <c r="W61">
        <v>8.8393969251336895</v>
      </c>
      <c r="X61">
        <v>37.465762758640025</v>
      </c>
      <c r="Y61">
        <v>0</v>
      </c>
      <c r="Z61">
        <v>3.3527999999999998</v>
      </c>
      <c r="AA61">
        <v>3.5685374400000001</v>
      </c>
      <c r="AB61">
        <v>6.6700654000000004</v>
      </c>
      <c r="AC61">
        <v>4.9163427199999994</v>
      </c>
      <c r="AD61">
        <v>4.6303691999999996</v>
      </c>
      <c r="AE61">
        <v>11.568811</v>
      </c>
      <c r="AF61">
        <v>0</v>
      </c>
      <c r="AG61">
        <v>0</v>
      </c>
      <c r="AH61">
        <v>23.7651544</v>
      </c>
      <c r="AI61">
        <v>0</v>
      </c>
      <c r="AJ61">
        <v>0</v>
      </c>
      <c r="AK61">
        <v>13.05315</v>
      </c>
      <c r="AL61">
        <v>14.755000000000001</v>
      </c>
      <c r="AM61">
        <v>2.6812342857142859</v>
      </c>
      <c r="AN61">
        <v>0</v>
      </c>
      <c r="AO61">
        <v>1.6727424</v>
      </c>
      <c r="AP61">
        <v>0.45552360000000003</v>
      </c>
      <c r="AQ61">
        <v>0</v>
      </c>
      <c r="AR61">
        <v>12.758928000000001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27.8167687083128</v>
      </c>
      <c r="BB61">
        <f t="shared" si="0"/>
        <v>815.11562354224122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165.02613153706332</v>
      </c>
      <c r="L62">
        <v>63.618344658549333</v>
      </c>
      <c r="M62">
        <v>0</v>
      </c>
      <c r="N62">
        <v>30.00180572579233</v>
      </c>
      <c r="O62">
        <v>50.374248149774211</v>
      </c>
      <c r="P62">
        <v>61.889349014411138</v>
      </c>
      <c r="Q62">
        <v>2.6787855044074433</v>
      </c>
      <c r="R62">
        <v>10.762949780487805</v>
      </c>
      <c r="S62">
        <v>6.7009344827586208</v>
      </c>
      <c r="T62">
        <v>0</v>
      </c>
      <c r="U62">
        <v>290.66511926709973</v>
      </c>
      <c r="V62">
        <v>2.9589707187222714</v>
      </c>
      <c r="W62">
        <v>8.8393969251336895</v>
      </c>
      <c r="X62">
        <v>37.465762758640025</v>
      </c>
      <c r="Y62">
        <v>0</v>
      </c>
      <c r="Z62">
        <v>3.3527999999999998</v>
      </c>
      <c r="AA62">
        <v>6.8625719999999992</v>
      </c>
      <c r="AB62">
        <v>6.6700654000000004</v>
      </c>
      <c r="AC62">
        <v>4.9163427199999994</v>
      </c>
      <c r="AD62">
        <v>4.6303691999999996</v>
      </c>
      <c r="AE62">
        <v>11.568811</v>
      </c>
      <c r="AF62">
        <v>0</v>
      </c>
      <c r="AG62">
        <v>0</v>
      </c>
      <c r="AH62">
        <v>23.7651544</v>
      </c>
      <c r="AI62">
        <v>0</v>
      </c>
      <c r="AJ62">
        <v>0</v>
      </c>
      <c r="AK62">
        <v>13.05315</v>
      </c>
      <c r="AL62">
        <v>14.755000000000001</v>
      </c>
      <c r="AM62">
        <v>2.6812342857142859</v>
      </c>
      <c r="AN62">
        <v>0</v>
      </c>
      <c r="AO62">
        <v>1.6727424</v>
      </c>
      <c r="AP62">
        <v>0.45552360000000003</v>
      </c>
      <c r="AQ62">
        <v>0</v>
      </c>
      <c r="AR62">
        <v>12.758928000000001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6.4702238805970165</v>
      </c>
      <c r="AY62">
        <v>0</v>
      </c>
      <c r="AZ62">
        <v>0</v>
      </c>
      <c r="BA62">
        <v>28.138989206372504</v>
      </c>
      <c r="BB62">
        <f t="shared" si="0"/>
        <v>824.55766148477858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165.02613153706332</v>
      </c>
      <c r="L63">
        <v>63.618344658549333</v>
      </c>
      <c r="M63">
        <v>0</v>
      </c>
      <c r="N63">
        <v>30.00180572579233</v>
      </c>
      <c r="O63">
        <v>50.374248149774211</v>
      </c>
      <c r="P63">
        <v>58.55062155300709</v>
      </c>
      <c r="Q63">
        <v>2.6787855044074433</v>
      </c>
      <c r="R63">
        <v>10.762949780487805</v>
      </c>
      <c r="S63">
        <v>6.7009344827586208</v>
      </c>
      <c r="T63">
        <v>0</v>
      </c>
      <c r="U63">
        <v>290.66511926709973</v>
      </c>
      <c r="V63">
        <v>2.9589707187222714</v>
      </c>
      <c r="W63">
        <v>8.8393969251336895</v>
      </c>
      <c r="X63">
        <v>37.465762758640025</v>
      </c>
      <c r="Y63">
        <v>0</v>
      </c>
      <c r="Z63">
        <v>1.6646651999999997</v>
      </c>
      <c r="AA63">
        <v>7.1370748800000001</v>
      </c>
      <c r="AB63">
        <v>6.6700654000000004</v>
      </c>
      <c r="AC63">
        <v>4.9163427199999994</v>
      </c>
      <c r="AD63">
        <v>4.6303691999999996</v>
      </c>
      <c r="AE63">
        <v>11.568811</v>
      </c>
      <c r="AF63">
        <v>0</v>
      </c>
      <c r="AG63">
        <v>0</v>
      </c>
      <c r="AH63">
        <v>23.7651544</v>
      </c>
      <c r="AI63">
        <v>0</v>
      </c>
      <c r="AJ63">
        <v>0</v>
      </c>
      <c r="AK63">
        <v>13.05315</v>
      </c>
      <c r="AL63">
        <v>14.755000000000001</v>
      </c>
      <c r="AM63">
        <v>2.6812342857142859</v>
      </c>
      <c r="AN63">
        <v>0</v>
      </c>
      <c r="AO63">
        <v>1.4935199999999995</v>
      </c>
      <c r="AP63">
        <v>0.45552360000000003</v>
      </c>
      <c r="AQ63">
        <v>0</v>
      </c>
      <c r="AR63">
        <v>12.758928000000001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6.4702238805970165</v>
      </c>
      <c r="AY63">
        <v>0</v>
      </c>
      <c r="AZ63">
        <v>0</v>
      </c>
      <c r="BA63">
        <v>27.976246916146163</v>
      </c>
      <c r="BB63">
        <f t="shared" si="0"/>
        <v>819.78882199360089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165.02613153706332</v>
      </c>
      <c r="L64">
        <v>63.618344658549333</v>
      </c>
      <c r="M64">
        <v>0</v>
      </c>
      <c r="N64">
        <v>30.00180572579233</v>
      </c>
      <c r="O64">
        <v>50.374248149774211</v>
      </c>
      <c r="P64">
        <v>58.55062155300709</v>
      </c>
      <c r="Q64">
        <v>2.6787855044074433</v>
      </c>
      <c r="R64">
        <v>10.762949780487805</v>
      </c>
      <c r="S64">
        <v>6.7009344827586208</v>
      </c>
      <c r="T64">
        <v>0</v>
      </c>
      <c r="U64">
        <v>290.66511926709973</v>
      </c>
      <c r="V64">
        <v>2.9589707187222714</v>
      </c>
      <c r="W64">
        <v>8.8393969251336895</v>
      </c>
      <c r="X64">
        <v>37.465762758640025</v>
      </c>
      <c r="Y64">
        <v>0</v>
      </c>
      <c r="Z64">
        <v>1.6646651999999997</v>
      </c>
      <c r="AA64">
        <v>7.1370748800000001</v>
      </c>
      <c r="AB64">
        <v>6.6700654000000004</v>
      </c>
      <c r="AC64">
        <v>4.9163427199999994</v>
      </c>
      <c r="AD64">
        <v>4.6303691999999996</v>
      </c>
      <c r="AE64">
        <v>11.568811</v>
      </c>
      <c r="AF64">
        <v>0</v>
      </c>
      <c r="AG64">
        <v>0</v>
      </c>
      <c r="AH64">
        <v>23.7651544</v>
      </c>
      <c r="AI64">
        <v>0</v>
      </c>
      <c r="AJ64">
        <v>0</v>
      </c>
      <c r="AK64">
        <v>13.05315</v>
      </c>
      <c r="AL64">
        <v>14.755000000000001</v>
      </c>
      <c r="AM64">
        <v>2.6812342857142859</v>
      </c>
      <c r="AN64">
        <v>0</v>
      </c>
      <c r="AO64">
        <v>1.4935199999999995</v>
      </c>
      <c r="AP64">
        <v>0.45552360000000003</v>
      </c>
      <c r="AQ64">
        <v>0</v>
      </c>
      <c r="AR64">
        <v>12.758928000000001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6.4702238805970165</v>
      </c>
      <c r="AY64">
        <v>0</v>
      </c>
      <c r="AZ64">
        <v>0</v>
      </c>
      <c r="BA64">
        <v>27.976246916146163</v>
      </c>
      <c r="BB64">
        <f t="shared" si="0"/>
        <v>819.78882199360089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165.02573150845902</v>
      </c>
      <c r="L65">
        <v>63.618344658549333</v>
      </c>
      <c r="M65">
        <v>0</v>
      </c>
      <c r="N65">
        <v>30.00180572579233</v>
      </c>
      <c r="O65">
        <v>50.374248149774211</v>
      </c>
      <c r="P65">
        <v>58.55062155300709</v>
      </c>
      <c r="Q65">
        <v>2.6787855044074433</v>
      </c>
      <c r="R65">
        <v>10.762949780487805</v>
      </c>
      <c r="S65">
        <v>6.7009344827586208</v>
      </c>
      <c r="T65">
        <v>0</v>
      </c>
      <c r="U65">
        <v>290.66511926709973</v>
      </c>
      <c r="V65">
        <v>2.9589707187222714</v>
      </c>
      <c r="W65">
        <v>8.8393969251336895</v>
      </c>
      <c r="X65">
        <v>37.465762758640025</v>
      </c>
      <c r="Y65">
        <v>0</v>
      </c>
      <c r="Z65">
        <v>1.6646651999999997</v>
      </c>
      <c r="AA65">
        <v>7.1370748800000001</v>
      </c>
      <c r="AB65">
        <v>6.6700654000000004</v>
      </c>
      <c r="AC65">
        <v>4.9163427199999994</v>
      </c>
      <c r="AD65">
        <v>4.6303691999999996</v>
      </c>
      <c r="AE65">
        <v>11.568811</v>
      </c>
      <c r="AF65">
        <v>0</v>
      </c>
      <c r="AG65">
        <v>0</v>
      </c>
      <c r="AH65">
        <v>23.7651544</v>
      </c>
      <c r="AI65">
        <v>0</v>
      </c>
      <c r="AJ65">
        <v>0</v>
      </c>
      <c r="AK65">
        <v>13.05315</v>
      </c>
      <c r="AL65">
        <v>14.755000000000001</v>
      </c>
      <c r="AM65">
        <v>2.6812342857142859</v>
      </c>
      <c r="AN65">
        <v>0</v>
      </c>
      <c r="AO65">
        <v>1.4935199999999995</v>
      </c>
      <c r="AP65">
        <v>0.45552360000000003</v>
      </c>
      <c r="AQ65">
        <v>0</v>
      </c>
      <c r="AR65">
        <v>12.758928000000001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6.26</v>
      </c>
      <c r="AY65">
        <v>0</v>
      </c>
      <c r="AZ65">
        <v>0</v>
      </c>
      <c r="BA65">
        <v>27.969296157520777</v>
      </c>
      <c r="BB65">
        <f t="shared" si="0"/>
        <v>819.58514884302485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165.02573150845902</v>
      </c>
      <c r="L66">
        <v>63.618344658549333</v>
      </c>
      <c r="M66">
        <v>0</v>
      </c>
      <c r="N66">
        <v>30.00180572579233</v>
      </c>
      <c r="O66">
        <v>50.374248149774211</v>
      </c>
      <c r="P66">
        <v>58.55062155300709</v>
      </c>
      <c r="Q66">
        <v>2.6787855044074433</v>
      </c>
      <c r="R66">
        <v>10.762949780487805</v>
      </c>
      <c r="S66">
        <v>6.7009344827586208</v>
      </c>
      <c r="T66">
        <v>0</v>
      </c>
      <c r="U66">
        <v>290.66511926709973</v>
      </c>
      <c r="V66">
        <v>2.9589707187222714</v>
      </c>
      <c r="W66">
        <v>8.8393969251336895</v>
      </c>
      <c r="X66">
        <v>37.465762758640025</v>
      </c>
      <c r="Y66">
        <v>0</v>
      </c>
      <c r="Z66">
        <v>1.6646651999999997</v>
      </c>
      <c r="AA66">
        <v>7.1370748800000001</v>
      </c>
      <c r="AB66">
        <v>6.6700654000000004</v>
      </c>
      <c r="AC66">
        <v>4.9163427199999994</v>
      </c>
      <c r="AD66">
        <v>4.6303691999999996</v>
      </c>
      <c r="AE66">
        <v>11.568811</v>
      </c>
      <c r="AF66">
        <v>0</v>
      </c>
      <c r="AG66">
        <v>0</v>
      </c>
      <c r="AH66">
        <v>23.7651544</v>
      </c>
      <c r="AI66">
        <v>0</v>
      </c>
      <c r="AJ66">
        <v>0</v>
      </c>
      <c r="AK66">
        <v>13.05315</v>
      </c>
      <c r="AL66">
        <v>14.755000000000001</v>
      </c>
      <c r="AM66">
        <v>2.6812342857142859</v>
      </c>
      <c r="AN66">
        <v>0</v>
      </c>
      <c r="AO66">
        <v>1.4935199999999995</v>
      </c>
      <c r="AP66">
        <v>0.45552360000000003</v>
      </c>
      <c r="AQ66">
        <v>0</v>
      </c>
      <c r="AR66">
        <v>12.758928000000001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6.26</v>
      </c>
      <c r="AY66">
        <v>0</v>
      </c>
      <c r="AZ66">
        <v>0</v>
      </c>
      <c r="BA66">
        <v>27.969296157520777</v>
      </c>
      <c r="BB66">
        <f t="shared" si="0"/>
        <v>819.58514884302485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165.02573150845902</v>
      </c>
      <c r="L67">
        <v>63.618344658549333</v>
      </c>
      <c r="M67">
        <v>0</v>
      </c>
      <c r="N67">
        <v>30.00180572579233</v>
      </c>
      <c r="O67">
        <v>50.374248149774211</v>
      </c>
      <c r="P67">
        <v>58.55062155300709</v>
      </c>
      <c r="Q67">
        <v>2.6787855044074433</v>
      </c>
      <c r="R67">
        <v>10.762949780487805</v>
      </c>
      <c r="S67">
        <v>6.7009344827586208</v>
      </c>
      <c r="T67">
        <v>0</v>
      </c>
      <c r="U67">
        <v>290.66511926709973</v>
      </c>
      <c r="V67">
        <v>2.9563475177304959</v>
      </c>
      <c r="W67">
        <v>8.8393969251336895</v>
      </c>
      <c r="X67">
        <v>37.465762758640025</v>
      </c>
      <c r="Y67">
        <v>0</v>
      </c>
      <c r="Z67">
        <v>1.6646651999999997</v>
      </c>
      <c r="AA67">
        <v>7.1370748800000001</v>
      </c>
      <c r="AB67">
        <v>6.6700654000000004</v>
      </c>
      <c r="AC67">
        <v>4.9163427199999994</v>
      </c>
      <c r="AD67">
        <v>4.6303691999999996</v>
      </c>
      <c r="AE67">
        <v>11.568811</v>
      </c>
      <c r="AF67">
        <v>0</v>
      </c>
      <c r="AG67">
        <v>0</v>
      </c>
      <c r="AH67">
        <v>17.8238658</v>
      </c>
      <c r="AI67">
        <v>0</v>
      </c>
      <c r="AJ67">
        <v>0</v>
      </c>
      <c r="AK67">
        <v>13.05315</v>
      </c>
      <c r="AL67">
        <v>14.755000000000001</v>
      </c>
      <c r="AM67">
        <v>2.6812342857142859</v>
      </c>
      <c r="AN67">
        <v>0</v>
      </c>
      <c r="AO67">
        <v>1.4935199999999995</v>
      </c>
      <c r="AP67">
        <v>0.45552360000000003</v>
      </c>
      <c r="AQ67">
        <v>0</v>
      </c>
      <c r="AR67">
        <v>12.899135999999997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6.26</v>
      </c>
      <c r="AY67">
        <v>0</v>
      </c>
      <c r="AZ67">
        <v>0</v>
      </c>
      <c r="BA67">
        <v>27.777773855888039</v>
      </c>
      <c r="BB67">
        <f t="shared" si="0"/>
        <v>813.9729673436658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165.02573150845902</v>
      </c>
      <c r="L68">
        <v>63.618344658549333</v>
      </c>
      <c r="M68">
        <v>0</v>
      </c>
      <c r="N68">
        <v>30.00180572579233</v>
      </c>
      <c r="O68">
        <v>50.374248149774211</v>
      </c>
      <c r="P68">
        <v>58.55062155300709</v>
      </c>
      <c r="Q68">
        <v>2.6787855044074433</v>
      </c>
      <c r="R68">
        <v>10.762949780487805</v>
      </c>
      <c r="S68">
        <v>6.7009344827586208</v>
      </c>
      <c r="T68">
        <v>0</v>
      </c>
      <c r="U68">
        <v>290.66511926709973</v>
      </c>
      <c r="V68">
        <v>2.9563475177304959</v>
      </c>
      <c r="W68">
        <v>8.8393969251336895</v>
      </c>
      <c r="X68">
        <v>37.465762758640025</v>
      </c>
      <c r="Y68">
        <v>0</v>
      </c>
      <c r="Z68">
        <v>1.6646651999999997</v>
      </c>
      <c r="AA68">
        <v>7.1370748800000001</v>
      </c>
      <c r="AB68">
        <v>6.6700654000000004</v>
      </c>
      <c r="AC68">
        <v>4.9163427199999994</v>
      </c>
      <c r="AD68">
        <v>4.6303691999999996</v>
      </c>
      <c r="AE68">
        <v>11.568811</v>
      </c>
      <c r="AF68">
        <v>0</v>
      </c>
      <c r="AG68">
        <v>0</v>
      </c>
      <c r="AH68">
        <v>17.8238658</v>
      </c>
      <c r="AI68">
        <v>0</v>
      </c>
      <c r="AJ68">
        <v>0</v>
      </c>
      <c r="AK68">
        <v>13.05315</v>
      </c>
      <c r="AL68">
        <v>14.755000000000001</v>
      </c>
      <c r="AM68">
        <v>2.6812342857142859</v>
      </c>
      <c r="AN68">
        <v>0</v>
      </c>
      <c r="AO68">
        <v>1.4935199999999995</v>
      </c>
      <c r="AP68">
        <v>0.45552360000000003</v>
      </c>
      <c r="AQ68">
        <v>0</v>
      </c>
      <c r="AR68">
        <v>12.899135999999997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6.26</v>
      </c>
      <c r="AY68">
        <v>0</v>
      </c>
      <c r="AZ68">
        <v>0</v>
      </c>
      <c r="BA68">
        <v>27.777773855888039</v>
      </c>
      <c r="BB68">
        <f t="shared" ref="BB68:BB99" si="1">SUM(B68:AZ68)-BA68</f>
        <v>813.9729673436658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165.02573150845902</v>
      </c>
      <c r="L69">
        <v>63.618344658549333</v>
      </c>
      <c r="M69">
        <v>0</v>
      </c>
      <c r="N69">
        <v>30.00180572579233</v>
      </c>
      <c r="O69">
        <v>50.374248149774211</v>
      </c>
      <c r="P69">
        <v>58.55062155300709</v>
      </c>
      <c r="Q69">
        <v>2.6787855044074433</v>
      </c>
      <c r="R69">
        <v>10.762949780487805</v>
      </c>
      <c r="S69">
        <v>6.7009344827586208</v>
      </c>
      <c r="T69">
        <v>0</v>
      </c>
      <c r="U69">
        <v>290.66511926709973</v>
      </c>
      <c r="V69">
        <v>2.9563475177304959</v>
      </c>
      <c r="W69">
        <v>8.8393969251336895</v>
      </c>
      <c r="X69">
        <v>37.465762758640025</v>
      </c>
      <c r="Y69">
        <v>0</v>
      </c>
      <c r="Z69">
        <v>1.6646651999999997</v>
      </c>
      <c r="AA69">
        <v>7.1370748800000001</v>
      </c>
      <c r="AB69">
        <v>6.6700654000000004</v>
      </c>
      <c r="AC69">
        <v>4.9163427199999994</v>
      </c>
      <c r="AD69">
        <v>4.6303691999999996</v>
      </c>
      <c r="AE69">
        <v>11.568811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13.05315</v>
      </c>
      <c r="AL69">
        <v>14.755000000000001</v>
      </c>
      <c r="AM69">
        <v>2.6812342857142859</v>
      </c>
      <c r="AN69">
        <v>0</v>
      </c>
      <c r="AO69">
        <v>1.4935199999999995</v>
      </c>
      <c r="AP69">
        <v>0.45552360000000003</v>
      </c>
      <c r="AQ69">
        <v>0</v>
      </c>
      <c r="AR69">
        <v>12.899135999999997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6.26</v>
      </c>
      <c r="AY69">
        <v>0</v>
      </c>
      <c r="AZ69">
        <v>0</v>
      </c>
      <c r="BA69">
        <v>27.777773855888039</v>
      </c>
      <c r="BB69">
        <f t="shared" si="1"/>
        <v>813.9729673436658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165.02573150845902</v>
      </c>
      <c r="L70">
        <v>63.618344658549333</v>
      </c>
      <c r="M70">
        <v>0</v>
      </c>
      <c r="N70">
        <v>30.00180572579233</v>
      </c>
      <c r="O70">
        <v>50.374248149774211</v>
      </c>
      <c r="P70">
        <v>58.55062155300709</v>
      </c>
      <c r="Q70">
        <v>2.6787855044074433</v>
      </c>
      <c r="R70">
        <v>10.762949780487805</v>
      </c>
      <c r="S70">
        <v>6.7009344827586208</v>
      </c>
      <c r="T70">
        <v>0</v>
      </c>
      <c r="U70">
        <v>290.66511926709973</v>
      </c>
      <c r="V70">
        <v>2.9563475177304959</v>
      </c>
      <c r="W70">
        <v>8.8393969251336895</v>
      </c>
      <c r="X70">
        <v>37.465762758640025</v>
      </c>
      <c r="Y70">
        <v>0</v>
      </c>
      <c r="Z70">
        <v>1.6646651999999997</v>
      </c>
      <c r="AA70">
        <v>7.1370748800000001</v>
      </c>
      <c r="AB70">
        <v>6.6700654000000004</v>
      </c>
      <c r="AC70">
        <v>4.9163427199999994</v>
      </c>
      <c r="AD70">
        <v>4.6303691999999996</v>
      </c>
      <c r="AE70">
        <v>11.568811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13.05315</v>
      </c>
      <c r="AL70">
        <v>14.755000000000001</v>
      </c>
      <c r="AM70">
        <v>2.6812342857142859</v>
      </c>
      <c r="AN70">
        <v>0</v>
      </c>
      <c r="AO70">
        <v>1.4935199999999995</v>
      </c>
      <c r="AP70">
        <v>0.45552360000000003</v>
      </c>
      <c r="AQ70">
        <v>0</v>
      </c>
      <c r="AR70">
        <v>12.899135999999997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6.26</v>
      </c>
      <c r="AY70">
        <v>0</v>
      </c>
      <c r="AZ70">
        <v>0</v>
      </c>
      <c r="BA70">
        <v>27.777773855888039</v>
      </c>
      <c r="BB70">
        <f t="shared" si="1"/>
        <v>813.9729673436658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165.02573150845902</v>
      </c>
      <c r="L71">
        <v>63.618344658549333</v>
      </c>
      <c r="M71">
        <v>0</v>
      </c>
      <c r="N71">
        <v>30.00180572579233</v>
      </c>
      <c r="O71">
        <v>50.374248149774211</v>
      </c>
      <c r="P71">
        <v>58.55062155300709</v>
      </c>
      <c r="Q71">
        <v>2.6787855044074433</v>
      </c>
      <c r="R71">
        <v>10.762949780487805</v>
      </c>
      <c r="S71">
        <v>6.7009344827586208</v>
      </c>
      <c r="T71">
        <v>0</v>
      </c>
      <c r="U71">
        <v>290.66511926709973</v>
      </c>
      <c r="V71">
        <v>2.9640566873339238</v>
      </c>
      <c r="W71">
        <v>8.8393969251336895</v>
      </c>
      <c r="X71">
        <v>37.465762758640025</v>
      </c>
      <c r="Y71">
        <v>0</v>
      </c>
      <c r="Z71">
        <v>1.6646651999999997</v>
      </c>
      <c r="AA71">
        <v>7.1370748800000001</v>
      </c>
      <c r="AB71">
        <v>6.6700654000000004</v>
      </c>
      <c r="AC71">
        <v>4.9163427199999994</v>
      </c>
      <c r="AD71">
        <v>6.945553799999999</v>
      </c>
      <c r="AE71">
        <v>11.568811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13.05315</v>
      </c>
      <c r="AL71">
        <v>14.755000000000001</v>
      </c>
      <c r="AM71">
        <v>2.6812342857142859</v>
      </c>
      <c r="AN71">
        <v>0</v>
      </c>
      <c r="AO71">
        <v>1.4935199999999995</v>
      </c>
      <c r="AP71">
        <v>0.45552360000000003</v>
      </c>
      <c r="AQ71">
        <v>0</v>
      </c>
      <c r="AR71">
        <v>12.899135999999997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6.26</v>
      </c>
      <c r="AY71">
        <v>0</v>
      </c>
      <c r="AZ71">
        <v>0</v>
      </c>
      <c r="BA71">
        <v>27.854429426484952</v>
      </c>
      <c r="BB71">
        <f t="shared" si="1"/>
        <v>816.2192055426724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165.02573150845902</v>
      </c>
      <c r="L72">
        <v>63.618344658549333</v>
      </c>
      <c r="M72">
        <v>0</v>
      </c>
      <c r="N72">
        <v>30.00180572579233</v>
      </c>
      <c r="O72">
        <v>50.374248149774211</v>
      </c>
      <c r="P72">
        <v>58.55062155300709</v>
      </c>
      <c r="Q72">
        <v>2.6787855044074433</v>
      </c>
      <c r="R72">
        <v>10.762949780487805</v>
      </c>
      <c r="S72">
        <v>6.7009344827586208</v>
      </c>
      <c r="T72">
        <v>0</v>
      </c>
      <c r="U72">
        <v>290.66511926709973</v>
      </c>
      <c r="V72">
        <v>2.9640566873339238</v>
      </c>
      <c r="W72">
        <v>8.8393969251336895</v>
      </c>
      <c r="X72">
        <v>37.465762758640025</v>
      </c>
      <c r="Y72">
        <v>0</v>
      </c>
      <c r="Z72">
        <v>1.6646651999999997</v>
      </c>
      <c r="AA72">
        <v>7.1370748800000001</v>
      </c>
      <c r="AB72">
        <v>6.6700654000000004</v>
      </c>
      <c r="AC72">
        <v>4.9163427199999994</v>
      </c>
      <c r="AD72">
        <v>6.945553799999999</v>
      </c>
      <c r="AE72">
        <v>11.568811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13.05315</v>
      </c>
      <c r="AL72">
        <v>14.755000000000001</v>
      </c>
      <c r="AM72">
        <v>2.6812342857142859</v>
      </c>
      <c r="AN72">
        <v>0</v>
      </c>
      <c r="AO72">
        <v>1.4935199999999995</v>
      </c>
      <c r="AP72">
        <v>0.45552360000000003</v>
      </c>
      <c r="AQ72">
        <v>0</v>
      </c>
      <c r="AR72">
        <v>12.899135999999997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6.26</v>
      </c>
      <c r="AY72">
        <v>0</v>
      </c>
      <c r="AZ72">
        <v>0</v>
      </c>
      <c r="BA72">
        <v>27.854429426484952</v>
      </c>
      <c r="BB72">
        <f t="shared" si="1"/>
        <v>816.2192055426724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165.02573150845902</v>
      </c>
      <c r="L73">
        <v>63.618344658549333</v>
      </c>
      <c r="M73">
        <v>0</v>
      </c>
      <c r="N73">
        <v>30.00180572579233</v>
      </c>
      <c r="O73">
        <v>50.374248149774211</v>
      </c>
      <c r="P73">
        <v>58.55062155300709</v>
      </c>
      <c r="Q73">
        <v>2.6787855044074433</v>
      </c>
      <c r="R73">
        <v>10.762949780487805</v>
      </c>
      <c r="S73">
        <v>6.7009344827586208</v>
      </c>
      <c r="T73">
        <v>0</v>
      </c>
      <c r="U73">
        <v>290.66511926709973</v>
      </c>
      <c r="V73">
        <v>2.9640566873339238</v>
      </c>
      <c r="W73">
        <v>8.8393969251336895</v>
      </c>
      <c r="X73">
        <v>37.465762758640025</v>
      </c>
      <c r="Y73">
        <v>0</v>
      </c>
      <c r="Z73">
        <v>1.6646651999999997</v>
      </c>
      <c r="AA73">
        <v>7.1370748800000001</v>
      </c>
      <c r="AB73">
        <v>6.6700654000000004</v>
      </c>
      <c r="AC73">
        <v>4.9163427199999994</v>
      </c>
      <c r="AD73">
        <v>6.945553799999999</v>
      </c>
      <c r="AE73">
        <v>12.546456999999998</v>
      </c>
      <c r="AF73">
        <v>0</v>
      </c>
      <c r="AG73">
        <v>0</v>
      </c>
      <c r="AH73">
        <v>20.445730000000001</v>
      </c>
      <c r="AI73">
        <v>0</v>
      </c>
      <c r="AJ73">
        <v>0</v>
      </c>
      <c r="AK73">
        <v>13.05315</v>
      </c>
      <c r="AL73">
        <v>17.706000000000003</v>
      </c>
      <c r="AM73">
        <v>2.6812342857142859</v>
      </c>
      <c r="AN73">
        <v>0</v>
      </c>
      <c r="AO73">
        <v>1.4935199999999995</v>
      </c>
      <c r="AP73">
        <v>0.45552360000000003</v>
      </c>
      <c r="AQ73">
        <v>0</v>
      </c>
      <c r="AR73">
        <v>12.899135999999997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6.26</v>
      </c>
      <c r="AY73">
        <v>0</v>
      </c>
      <c r="AZ73">
        <v>0</v>
      </c>
      <c r="BA73">
        <v>28.070596542484953</v>
      </c>
      <c r="BB73">
        <f t="shared" si="1"/>
        <v>822.55354862667241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165.02573150845902</v>
      </c>
      <c r="L74">
        <v>63.618344658549333</v>
      </c>
      <c r="M74">
        <v>0</v>
      </c>
      <c r="N74">
        <v>30.00180572579233</v>
      </c>
      <c r="O74">
        <v>50.374248149774211</v>
      </c>
      <c r="P74">
        <v>58.55062155300709</v>
      </c>
      <c r="Q74">
        <v>2.6787855044074433</v>
      </c>
      <c r="R74">
        <v>10.762949780487805</v>
      </c>
      <c r="S74">
        <v>6.7009344827586208</v>
      </c>
      <c r="T74">
        <v>0</v>
      </c>
      <c r="U74">
        <v>290.66511926709973</v>
      </c>
      <c r="V74">
        <v>2.9640566873339238</v>
      </c>
      <c r="W74">
        <v>8.8393969251336895</v>
      </c>
      <c r="X74">
        <v>37.465762758640025</v>
      </c>
      <c r="Y74">
        <v>0</v>
      </c>
      <c r="Z74">
        <v>1.6646651999999997</v>
      </c>
      <c r="AA74">
        <v>7.1370748800000001</v>
      </c>
      <c r="AB74">
        <v>6.6700654000000004</v>
      </c>
      <c r="AC74">
        <v>4.9163427199999994</v>
      </c>
      <c r="AD74">
        <v>6.945553799999999</v>
      </c>
      <c r="AE74">
        <v>12.546456999999998</v>
      </c>
      <c r="AF74">
        <v>0</v>
      </c>
      <c r="AG74">
        <v>0</v>
      </c>
      <c r="AH74">
        <v>23.7651544</v>
      </c>
      <c r="AI74">
        <v>0</v>
      </c>
      <c r="AJ74">
        <v>0</v>
      </c>
      <c r="AK74">
        <v>13.05315</v>
      </c>
      <c r="AL74">
        <v>17.706000000000003</v>
      </c>
      <c r="AM74">
        <v>2.6812342857142859</v>
      </c>
      <c r="AN74">
        <v>0</v>
      </c>
      <c r="AO74">
        <v>1.4935199999999995</v>
      </c>
      <c r="AP74">
        <v>0.45552360000000003</v>
      </c>
      <c r="AQ74">
        <v>0</v>
      </c>
      <c r="AR74">
        <v>12.899135999999997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6.26</v>
      </c>
      <c r="AY74">
        <v>0</v>
      </c>
      <c r="AZ74">
        <v>0</v>
      </c>
      <c r="BA74">
        <v>28.180137598484951</v>
      </c>
      <c r="BB74">
        <f t="shared" si="1"/>
        <v>825.7634319706724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165.02573150845902</v>
      </c>
      <c r="L75">
        <v>63.618344658549333</v>
      </c>
      <c r="M75">
        <v>0</v>
      </c>
      <c r="N75">
        <v>30.00180572579233</v>
      </c>
      <c r="O75">
        <v>50.374248149774211</v>
      </c>
      <c r="P75">
        <v>58.55062155300709</v>
      </c>
      <c r="Q75">
        <v>2.6787855044074433</v>
      </c>
      <c r="R75">
        <v>10.762949780487805</v>
      </c>
      <c r="S75">
        <v>6.7009344827586208</v>
      </c>
      <c r="T75">
        <v>0</v>
      </c>
      <c r="U75">
        <v>290.66511926709973</v>
      </c>
      <c r="V75">
        <v>2.9640566873339238</v>
      </c>
      <c r="W75">
        <v>8.8393969251336895</v>
      </c>
      <c r="X75">
        <v>37.465762758640025</v>
      </c>
      <c r="Y75">
        <v>0</v>
      </c>
      <c r="Z75">
        <v>1.6646651999999997</v>
      </c>
      <c r="AA75">
        <v>7.1370748800000001</v>
      </c>
      <c r="AB75">
        <v>6.6700654000000004</v>
      </c>
      <c r="AC75">
        <v>4.9163427199999994</v>
      </c>
      <c r="AD75">
        <v>6.945553799999999</v>
      </c>
      <c r="AE75">
        <v>12.556885223999998</v>
      </c>
      <c r="AF75">
        <v>0</v>
      </c>
      <c r="AG75">
        <v>0</v>
      </c>
      <c r="AH75">
        <v>23.7651544</v>
      </c>
      <c r="AI75">
        <v>0.64668399999999981</v>
      </c>
      <c r="AJ75">
        <v>0</v>
      </c>
      <c r="AK75">
        <v>13.05315</v>
      </c>
      <c r="AL75">
        <v>17.706000000000003</v>
      </c>
      <c r="AM75">
        <v>2.6812342857142859</v>
      </c>
      <c r="AN75">
        <v>0</v>
      </c>
      <c r="AO75">
        <v>1.4935199999999995</v>
      </c>
      <c r="AP75">
        <v>0.45552360000000003</v>
      </c>
      <c r="AQ75">
        <v>0</v>
      </c>
      <c r="AR75">
        <v>12.899135999999997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6.26</v>
      </c>
      <c r="AY75">
        <v>0</v>
      </c>
      <c r="AZ75">
        <v>0</v>
      </c>
      <c r="BA75">
        <v>28.201822086484956</v>
      </c>
      <c r="BB75">
        <f t="shared" si="1"/>
        <v>826.3988597066724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165.02573150845902</v>
      </c>
      <c r="L76">
        <v>63.618344658549333</v>
      </c>
      <c r="M76">
        <v>0</v>
      </c>
      <c r="N76">
        <v>30.00180572579233</v>
      </c>
      <c r="O76">
        <v>50.374248149774211</v>
      </c>
      <c r="P76">
        <v>58.55062155300709</v>
      </c>
      <c r="Q76">
        <v>2.6787855044074433</v>
      </c>
      <c r="R76">
        <v>10.762949780487805</v>
      </c>
      <c r="S76">
        <v>6.7009344827586208</v>
      </c>
      <c r="T76">
        <v>0</v>
      </c>
      <c r="U76">
        <v>290.66511926709973</v>
      </c>
      <c r="V76">
        <v>2.9640566873339238</v>
      </c>
      <c r="W76">
        <v>8.8393969251336895</v>
      </c>
      <c r="X76">
        <v>37.465762758640025</v>
      </c>
      <c r="Y76">
        <v>0</v>
      </c>
      <c r="Z76">
        <v>1.6646651999999997</v>
      </c>
      <c r="AA76">
        <v>7.1370748800000001</v>
      </c>
      <c r="AB76">
        <v>6.6700654000000004</v>
      </c>
      <c r="AC76">
        <v>4.9163427199999994</v>
      </c>
      <c r="AD76">
        <v>6.945553799999999</v>
      </c>
      <c r="AE76">
        <v>12.556885223999998</v>
      </c>
      <c r="AF76">
        <v>0</v>
      </c>
      <c r="AG76">
        <v>0</v>
      </c>
      <c r="AH76">
        <v>29.706442999999997</v>
      </c>
      <c r="AI76">
        <v>0.64668399999999981</v>
      </c>
      <c r="AJ76">
        <v>0</v>
      </c>
      <c r="AK76">
        <v>13.05315</v>
      </c>
      <c r="AL76">
        <v>17.706000000000003</v>
      </c>
      <c r="AM76">
        <v>2.6812342857142859</v>
      </c>
      <c r="AN76">
        <v>0</v>
      </c>
      <c r="AO76">
        <v>1.4935199999999995</v>
      </c>
      <c r="AP76">
        <v>0.45552360000000003</v>
      </c>
      <c r="AQ76">
        <v>0</v>
      </c>
      <c r="AR76">
        <v>12.899135999999997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6.26</v>
      </c>
      <c r="AY76">
        <v>0</v>
      </c>
      <c r="AZ76">
        <v>0</v>
      </c>
      <c r="BA76">
        <v>28.397884432484954</v>
      </c>
      <c r="BB76">
        <f t="shared" si="1"/>
        <v>832.14408596067244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165.02573150845902</v>
      </c>
      <c r="L77">
        <v>63.618344658549333</v>
      </c>
      <c r="M77">
        <v>0</v>
      </c>
      <c r="N77">
        <v>30.00180572579233</v>
      </c>
      <c r="O77">
        <v>50.374248149774211</v>
      </c>
      <c r="P77">
        <v>58.55062155300709</v>
      </c>
      <c r="Q77">
        <v>2.6787855044074433</v>
      </c>
      <c r="R77">
        <v>10.762949780487805</v>
      </c>
      <c r="S77">
        <v>6.7009344827586208</v>
      </c>
      <c r="T77">
        <v>0</v>
      </c>
      <c r="U77">
        <v>290.66511926709973</v>
      </c>
      <c r="V77">
        <v>2.9640566873339238</v>
      </c>
      <c r="W77">
        <v>8.8393969251336895</v>
      </c>
      <c r="X77">
        <v>37.465762758640025</v>
      </c>
      <c r="Y77">
        <v>0</v>
      </c>
      <c r="Z77">
        <v>1.6646651999999997</v>
      </c>
      <c r="AA77">
        <v>7.1370748800000001</v>
      </c>
      <c r="AB77">
        <v>6.6700654000000004</v>
      </c>
      <c r="AC77">
        <v>7.3819532319999999</v>
      </c>
      <c r="AD77">
        <v>9.2607383999999993</v>
      </c>
      <c r="AE77">
        <v>12.556885223999998</v>
      </c>
      <c r="AF77">
        <v>0</v>
      </c>
      <c r="AG77">
        <v>0</v>
      </c>
      <c r="AH77">
        <v>29.706442999999997</v>
      </c>
      <c r="AI77">
        <v>0.64668399999999981</v>
      </c>
      <c r="AJ77">
        <v>0</v>
      </c>
      <c r="AK77">
        <v>13.05315</v>
      </c>
      <c r="AL77">
        <v>17.706000000000003</v>
      </c>
      <c r="AM77">
        <v>2.6812342857142859</v>
      </c>
      <c r="AN77">
        <v>0</v>
      </c>
      <c r="AO77">
        <v>1.4935199999999995</v>
      </c>
      <c r="AP77">
        <v>0.45552360000000003</v>
      </c>
      <c r="AQ77">
        <v>0</v>
      </c>
      <c r="AR77">
        <v>12.899135999999997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6.26</v>
      </c>
      <c r="AY77">
        <v>0</v>
      </c>
      <c r="AZ77">
        <v>0</v>
      </c>
      <c r="BA77">
        <v>28.555650944484956</v>
      </c>
      <c r="BB77">
        <f t="shared" si="1"/>
        <v>836.76711456067255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165.02573150845902</v>
      </c>
      <c r="L78">
        <v>63.618344658549333</v>
      </c>
      <c r="M78">
        <v>0</v>
      </c>
      <c r="N78">
        <v>30.00180572579233</v>
      </c>
      <c r="O78">
        <v>50.374248149774211</v>
      </c>
      <c r="P78">
        <v>58.55062155300709</v>
      </c>
      <c r="Q78">
        <v>2.6787855044074433</v>
      </c>
      <c r="R78">
        <v>10.762949780487805</v>
      </c>
      <c r="S78">
        <v>6.7009344827586208</v>
      </c>
      <c r="T78">
        <v>0</v>
      </c>
      <c r="U78">
        <v>290.66511926709973</v>
      </c>
      <c r="V78">
        <v>2.9640566873339238</v>
      </c>
      <c r="W78">
        <v>8.8393969251336895</v>
      </c>
      <c r="X78">
        <v>37.465762758640025</v>
      </c>
      <c r="Y78">
        <v>0</v>
      </c>
      <c r="Z78">
        <v>1.6646651999999997</v>
      </c>
      <c r="AA78">
        <v>9.6316799999999994</v>
      </c>
      <c r="AB78">
        <v>10.035570480000001</v>
      </c>
      <c r="AC78">
        <v>7.3819532319999999</v>
      </c>
      <c r="AD78">
        <v>9.2607383999999993</v>
      </c>
      <c r="AE78">
        <v>12.556885223999998</v>
      </c>
      <c r="AF78">
        <v>0</v>
      </c>
      <c r="AG78">
        <v>0</v>
      </c>
      <c r="AH78">
        <v>35.6477316</v>
      </c>
      <c r="AI78">
        <v>0.64668399999999981</v>
      </c>
      <c r="AJ78">
        <v>0</v>
      </c>
      <c r="AK78">
        <v>13.05315</v>
      </c>
      <c r="AL78">
        <v>17.706000000000003</v>
      </c>
      <c r="AM78">
        <v>2.6812342857142859</v>
      </c>
      <c r="AN78">
        <v>0</v>
      </c>
      <c r="AO78">
        <v>1.4935199999999995</v>
      </c>
      <c r="AP78">
        <v>0.45552360000000003</v>
      </c>
      <c r="AQ78">
        <v>0</v>
      </c>
      <c r="AR78">
        <v>12.899135999999997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6.26</v>
      </c>
      <c r="AY78">
        <v>0</v>
      </c>
      <c r="AZ78">
        <v>0</v>
      </c>
      <c r="BA78">
        <v>28.945097206484956</v>
      </c>
      <c r="BB78">
        <f t="shared" si="1"/>
        <v>848.17906709867248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165.02573150845902</v>
      </c>
      <c r="L79">
        <v>63.618344658549333</v>
      </c>
      <c r="M79">
        <v>0</v>
      </c>
      <c r="N79">
        <v>30.00180572579233</v>
      </c>
      <c r="O79">
        <v>50.374248149774211</v>
      </c>
      <c r="P79">
        <v>58.55062155300709</v>
      </c>
      <c r="Q79">
        <v>2.6787855044074433</v>
      </c>
      <c r="R79">
        <v>10.762949780487805</v>
      </c>
      <c r="S79">
        <v>6.7009344827586208</v>
      </c>
      <c r="T79">
        <v>0</v>
      </c>
      <c r="U79">
        <v>290.66511926709973</v>
      </c>
      <c r="V79">
        <v>2.9640566873339238</v>
      </c>
      <c r="W79">
        <v>8.8393969251336895</v>
      </c>
      <c r="X79">
        <v>37.465762758640025</v>
      </c>
      <c r="Y79">
        <v>0</v>
      </c>
      <c r="Z79">
        <v>4.9939955999999999</v>
      </c>
      <c r="AA79">
        <v>10.705612319999998</v>
      </c>
      <c r="AB79">
        <v>10.035570480000001</v>
      </c>
      <c r="AC79">
        <v>7.3819532319999999</v>
      </c>
      <c r="AD79">
        <v>9.2607383999999993</v>
      </c>
      <c r="AE79">
        <v>12.556885223999998</v>
      </c>
      <c r="AF79">
        <v>0</v>
      </c>
      <c r="AG79">
        <v>0</v>
      </c>
      <c r="AH79">
        <v>35.6477316</v>
      </c>
      <c r="AI79">
        <v>1.9400519999999997</v>
      </c>
      <c r="AJ79">
        <v>0</v>
      </c>
      <c r="AK79">
        <v>13.05315</v>
      </c>
      <c r="AL79">
        <v>17.706000000000003</v>
      </c>
      <c r="AM79">
        <v>4.0218514285714289</v>
      </c>
      <c r="AN79">
        <v>0</v>
      </c>
      <c r="AO79">
        <v>1.4935199999999995</v>
      </c>
      <c r="AP79">
        <v>2.0823935999999996</v>
      </c>
      <c r="AQ79">
        <v>0</v>
      </c>
      <c r="AR79">
        <v>12.899135999999997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6.26</v>
      </c>
      <c r="AY79">
        <v>0</v>
      </c>
      <c r="AZ79">
        <v>0</v>
      </c>
      <c r="BA79">
        <v>29.23101312645321</v>
      </c>
      <c r="BB79">
        <f t="shared" si="1"/>
        <v>856.55726904156143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165.02573150845902</v>
      </c>
      <c r="L80">
        <v>63.618344658549333</v>
      </c>
      <c r="M80">
        <v>0</v>
      </c>
      <c r="N80">
        <v>30.00180572579233</v>
      </c>
      <c r="O80">
        <v>50.374248149774211</v>
      </c>
      <c r="P80">
        <v>58.55062155300709</v>
      </c>
      <c r="Q80">
        <v>2.6787855044074433</v>
      </c>
      <c r="R80">
        <v>10.762949780487805</v>
      </c>
      <c r="S80">
        <v>6.7009344827586208</v>
      </c>
      <c r="T80">
        <v>0</v>
      </c>
      <c r="U80">
        <v>290.66511926709973</v>
      </c>
      <c r="V80">
        <v>2.9640566873339238</v>
      </c>
      <c r="W80">
        <v>8.8393969251336895</v>
      </c>
      <c r="X80">
        <v>37.465762758640025</v>
      </c>
      <c r="Y80">
        <v>0</v>
      </c>
      <c r="Z80">
        <v>4.9939955999999999</v>
      </c>
      <c r="AA80">
        <v>10.705612319999998</v>
      </c>
      <c r="AB80">
        <v>10.035570480000001</v>
      </c>
      <c r="AC80">
        <v>7.3819532319999999</v>
      </c>
      <c r="AD80">
        <v>9.2607383999999993</v>
      </c>
      <c r="AE80">
        <v>12.556885223999998</v>
      </c>
      <c r="AF80">
        <v>0</v>
      </c>
      <c r="AG80">
        <v>0</v>
      </c>
      <c r="AH80">
        <v>35.6477316</v>
      </c>
      <c r="AI80">
        <v>12.610338000000002</v>
      </c>
      <c r="AJ80">
        <v>0</v>
      </c>
      <c r="AK80">
        <v>13.05315</v>
      </c>
      <c r="AL80">
        <v>17.706000000000003</v>
      </c>
      <c r="AM80">
        <v>4.0218514285714289</v>
      </c>
      <c r="AN80">
        <v>0</v>
      </c>
      <c r="AO80">
        <v>1.4935199999999995</v>
      </c>
      <c r="AP80">
        <v>2.0823935999999996</v>
      </c>
      <c r="AQ80">
        <v>0</v>
      </c>
      <c r="AR80">
        <v>12.899135999999997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6.26</v>
      </c>
      <c r="AY80">
        <v>0</v>
      </c>
      <c r="AZ80">
        <v>0</v>
      </c>
      <c r="BA80">
        <v>29.583132564453212</v>
      </c>
      <c r="BB80">
        <f t="shared" si="1"/>
        <v>866.87543560356141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165.02573150845902</v>
      </c>
      <c r="L81">
        <v>63.618344658549333</v>
      </c>
      <c r="M81">
        <v>0</v>
      </c>
      <c r="N81">
        <v>30.00180572579233</v>
      </c>
      <c r="O81">
        <v>50.374248149774211</v>
      </c>
      <c r="P81">
        <v>58.55062155300709</v>
      </c>
      <c r="Q81">
        <v>2.6787855044074433</v>
      </c>
      <c r="R81">
        <v>10.762949780487805</v>
      </c>
      <c r="S81">
        <v>6.7009344827586208</v>
      </c>
      <c r="T81">
        <v>0</v>
      </c>
      <c r="U81">
        <v>290.66511926709973</v>
      </c>
      <c r="V81">
        <v>2.9640566873339238</v>
      </c>
      <c r="W81">
        <v>8.8393969251336895</v>
      </c>
      <c r="X81">
        <v>37.465762758640025</v>
      </c>
      <c r="Y81">
        <v>0</v>
      </c>
      <c r="Z81">
        <v>4.9939955999999999</v>
      </c>
      <c r="AA81">
        <v>10.705612319999998</v>
      </c>
      <c r="AB81">
        <v>10.035570480000001</v>
      </c>
      <c r="AC81">
        <v>7.3819532319999999</v>
      </c>
      <c r="AD81">
        <v>9.2607383999999993</v>
      </c>
      <c r="AE81">
        <v>12.556885223999998</v>
      </c>
      <c r="AF81">
        <v>0</v>
      </c>
      <c r="AG81">
        <v>0</v>
      </c>
      <c r="AH81">
        <v>35.6477316</v>
      </c>
      <c r="AI81">
        <v>12.610338000000002</v>
      </c>
      <c r="AJ81">
        <v>0</v>
      </c>
      <c r="AK81">
        <v>13.05315</v>
      </c>
      <c r="AL81">
        <v>17.706000000000003</v>
      </c>
      <c r="AM81">
        <v>4.0218514285714289</v>
      </c>
      <c r="AN81">
        <v>0</v>
      </c>
      <c r="AO81">
        <v>1.7996915999999998</v>
      </c>
      <c r="AP81">
        <v>2.0823935999999996</v>
      </c>
      <c r="AQ81">
        <v>0</v>
      </c>
      <c r="AR81">
        <v>12.899135999999997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6.26</v>
      </c>
      <c r="AY81">
        <v>0</v>
      </c>
      <c r="AZ81">
        <v>0</v>
      </c>
      <c r="BA81">
        <v>29.593236176453214</v>
      </c>
      <c r="BB81">
        <f t="shared" si="1"/>
        <v>867.17150359156142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165.02573150845902</v>
      </c>
      <c r="L82">
        <v>63.618344658549333</v>
      </c>
      <c r="M82">
        <v>0</v>
      </c>
      <c r="N82">
        <v>30.00180572579233</v>
      </c>
      <c r="O82">
        <v>50.374248149774211</v>
      </c>
      <c r="P82">
        <v>58.55062155300709</v>
      </c>
      <c r="Q82">
        <v>2.6787855044074433</v>
      </c>
      <c r="R82">
        <v>10.762949780487805</v>
      </c>
      <c r="S82">
        <v>6.7009344827586208</v>
      </c>
      <c r="T82">
        <v>0</v>
      </c>
      <c r="U82">
        <v>290.66511926709973</v>
      </c>
      <c r="V82">
        <v>2.9640566873339238</v>
      </c>
      <c r="W82">
        <v>8.8393969251336895</v>
      </c>
      <c r="X82">
        <v>37.465762758640025</v>
      </c>
      <c r="Y82">
        <v>0</v>
      </c>
      <c r="Z82">
        <v>4.9939955999999999</v>
      </c>
      <c r="AA82">
        <v>10.705612319999998</v>
      </c>
      <c r="AB82">
        <v>10.035570480000001</v>
      </c>
      <c r="AC82">
        <v>7.3819532319999999</v>
      </c>
      <c r="AD82">
        <v>9.2607383999999993</v>
      </c>
      <c r="AE82">
        <v>12.556885223999998</v>
      </c>
      <c r="AF82">
        <v>0</v>
      </c>
      <c r="AG82">
        <v>0</v>
      </c>
      <c r="AH82">
        <v>35.6477316</v>
      </c>
      <c r="AI82">
        <v>12.610338000000002</v>
      </c>
      <c r="AJ82">
        <v>0</v>
      </c>
      <c r="AK82">
        <v>13.05315</v>
      </c>
      <c r="AL82">
        <v>17.706000000000003</v>
      </c>
      <c r="AM82">
        <v>4.0218514285714289</v>
      </c>
      <c r="AN82">
        <v>0</v>
      </c>
      <c r="AO82">
        <v>1.7996915999999998</v>
      </c>
      <c r="AP82">
        <v>2.0823935999999996</v>
      </c>
      <c r="AQ82">
        <v>0</v>
      </c>
      <c r="AR82">
        <v>12.899135999999997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6.26</v>
      </c>
      <c r="AY82">
        <v>0</v>
      </c>
      <c r="AZ82">
        <v>0</v>
      </c>
      <c r="BA82">
        <v>29.593236176453214</v>
      </c>
      <c r="BB82">
        <f t="shared" si="1"/>
        <v>867.17150359156142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165.02573150845902</v>
      </c>
      <c r="L83">
        <v>63.618344658549333</v>
      </c>
      <c r="M83">
        <v>0</v>
      </c>
      <c r="N83">
        <v>30.00180572579233</v>
      </c>
      <c r="O83">
        <v>50.374248149774211</v>
      </c>
      <c r="P83">
        <v>58.55062155300709</v>
      </c>
      <c r="Q83">
        <v>2.6787855044074433</v>
      </c>
      <c r="R83">
        <v>10.762949780487805</v>
      </c>
      <c r="S83">
        <v>6.7009344827586208</v>
      </c>
      <c r="T83">
        <v>0</v>
      </c>
      <c r="U83">
        <v>290.66511926709973</v>
      </c>
      <c r="V83">
        <v>2.9640566873339238</v>
      </c>
      <c r="W83">
        <v>8.8393969251336895</v>
      </c>
      <c r="X83">
        <v>37.465762758640025</v>
      </c>
      <c r="Y83">
        <v>0</v>
      </c>
      <c r="Z83">
        <v>4.9939955999999999</v>
      </c>
      <c r="AA83">
        <v>10.705612319999998</v>
      </c>
      <c r="AB83">
        <v>10.035570480000001</v>
      </c>
      <c r="AC83">
        <v>7.3819532319999999</v>
      </c>
      <c r="AD83">
        <v>9.2607383999999993</v>
      </c>
      <c r="AE83">
        <v>12.556885223999998</v>
      </c>
      <c r="AF83">
        <v>0</v>
      </c>
      <c r="AG83">
        <v>0</v>
      </c>
      <c r="AH83">
        <v>35.6477316</v>
      </c>
      <c r="AI83">
        <v>12.610338000000002</v>
      </c>
      <c r="AJ83">
        <v>0</v>
      </c>
      <c r="AK83">
        <v>13.05315</v>
      </c>
      <c r="AL83">
        <v>17.706000000000003</v>
      </c>
      <c r="AM83">
        <v>4.0218514285714289</v>
      </c>
      <c r="AN83">
        <v>0</v>
      </c>
      <c r="AO83">
        <v>1.6802100000000002</v>
      </c>
      <c r="AP83">
        <v>0.78089760000000008</v>
      </c>
      <c r="AQ83">
        <v>0</v>
      </c>
      <c r="AR83">
        <v>12.899135999999997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6.26</v>
      </c>
      <c r="AY83">
        <v>0</v>
      </c>
      <c r="AZ83">
        <v>0</v>
      </c>
      <c r="BA83">
        <v>29.546343966453211</v>
      </c>
      <c r="BB83">
        <f t="shared" si="1"/>
        <v>865.7974182015613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165.02573150845902</v>
      </c>
      <c r="L84">
        <v>63.618344658549333</v>
      </c>
      <c r="M84">
        <v>0</v>
      </c>
      <c r="N84">
        <v>30.00180572579233</v>
      </c>
      <c r="O84">
        <v>50.374248149774211</v>
      </c>
      <c r="P84">
        <v>58.55062155300709</v>
      </c>
      <c r="Q84">
        <v>2.6787855044074433</v>
      </c>
      <c r="R84">
        <v>10.762949780487805</v>
      </c>
      <c r="S84">
        <v>6.7009344827586208</v>
      </c>
      <c r="T84">
        <v>0</v>
      </c>
      <c r="U84">
        <v>290.66511926709973</v>
      </c>
      <c r="V84">
        <v>2.9640566873339238</v>
      </c>
      <c r="W84">
        <v>8.8393969251336895</v>
      </c>
      <c r="X84">
        <v>37.465762758640025</v>
      </c>
      <c r="Y84">
        <v>0</v>
      </c>
      <c r="Z84">
        <v>4.9939955999999999</v>
      </c>
      <c r="AA84">
        <v>10.705612319999998</v>
      </c>
      <c r="AB84">
        <v>10.035570480000001</v>
      </c>
      <c r="AC84">
        <v>7.3819532319999999</v>
      </c>
      <c r="AD84">
        <v>9.2607383999999993</v>
      </c>
      <c r="AE84">
        <v>12.556885223999998</v>
      </c>
      <c r="AF84">
        <v>0</v>
      </c>
      <c r="AG84">
        <v>0</v>
      </c>
      <c r="AH84">
        <v>35.6477316</v>
      </c>
      <c r="AI84">
        <v>12.610338000000002</v>
      </c>
      <c r="AJ84">
        <v>0</v>
      </c>
      <c r="AK84">
        <v>13.05315</v>
      </c>
      <c r="AL84">
        <v>17.706000000000003</v>
      </c>
      <c r="AM84">
        <v>4.0218514285714289</v>
      </c>
      <c r="AN84">
        <v>0</v>
      </c>
      <c r="AO84">
        <v>1.6802100000000002</v>
      </c>
      <c r="AP84">
        <v>0.78089760000000008</v>
      </c>
      <c r="AQ84">
        <v>0</v>
      </c>
      <c r="AR84">
        <v>12.899135999999997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6.26</v>
      </c>
      <c r="AY84">
        <v>0</v>
      </c>
      <c r="AZ84">
        <v>0</v>
      </c>
      <c r="BA84">
        <v>29.546343966453211</v>
      </c>
      <c r="BB84">
        <f t="shared" si="1"/>
        <v>865.7974182015613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165.02573150845902</v>
      </c>
      <c r="L85">
        <v>63.618344658549333</v>
      </c>
      <c r="M85">
        <v>0</v>
      </c>
      <c r="N85">
        <v>30.00180572579233</v>
      </c>
      <c r="O85">
        <v>50.374248149774211</v>
      </c>
      <c r="P85">
        <v>58.55062155300709</v>
      </c>
      <c r="Q85">
        <v>2.6787855044074433</v>
      </c>
      <c r="R85">
        <v>10.762949780487805</v>
      </c>
      <c r="S85">
        <v>6.7009344827586208</v>
      </c>
      <c r="T85">
        <v>0</v>
      </c>
      <c r="U85">
        <v>290.66511926709973</v>
      </c>
      <c r="V85">
        <v>2.9640566873339238</v>
      </c>
      <c r="W85">
        <v>8.8393969251336895</v>
      </c>
      <c r="X85">
        <v>37.465762758640025</v>
      </c>
      <c r="Y85">
        <v>0</v>
      </c>
      <c r="Z85">
        <v>4.9939955999999999</v>
      </c>
      <c r="AA85">
        <v>10.705612319999998</v>
      </c>
      <c r="AB85">
        <v>10.035570480000001</v>
      </c>
      <c r="AC85">
        <v>7.3819532319999999</v>
      </c>
      <c r="AD85">
        <v>9.2607383999999993</v>
      </c>
      <c r="AE85">
        <v>12.556885223999998</v>
      </c>
      <c r="AF85">
        <v>0</v>
      </c>
      <c r="AG85">
        <v>0</v>
      </c>
      <c r="AH85">
        <v>35.6477316</v>
      </c>
      <c r="AI85">
        <v>12.610338000000002</v>
      </c>
      <c r="AJ85">
        <v>0</v>
      </c>
      <c r="AK85">
        <v>13.05315</v>
      </c>
      <c r="AL85">
        <v>17.706000000000003</v>
      </c>
      <c r="AM85">
        <v>4.0218514285714289</v>
      </c>
      <c r="AN85">
        <v>0</v>
      </c>
      <c r="AO85">
        <v>1.6802100000000002</v>
      </c>
      <c r="AP85">
        <v>0.78089760000000008</v>
      </c>
      <c r="AQ85">
        <v>0</v>
      </c>
      <c r="AR85">
        <v>12.899135999999997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6.26</v>
      </c>
      <c r="AY85">
        <v>0</v>
      </c>
      <c r="AZ85">
        <v>0</v>
      </c>
      <c r="BA85">
        <v>29.546343966453211</v>
      </c>
      <c r="BB85">
        <f t="shared" si="1"/>
        <v>865.7974182015613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165.02573150845902</v>
      </c>
      <c r="L86">
        <v>63.618344658549333</v>
      </c>
      <c r="M86">
        <v>0</v>
      </c>
      <c r="N86">
        <v>30.00180572579233</v>
      </c>
      <c r="O86">
        <v>50.374248149774211</v>
      </c>
      <c r="P86">
        <v>58.55062155300709</v>
      </c>
      <c r="Q86">
        <v>2.6787855044074433</v>
      </c>
      <c r="R86">
        <v>10.762949780487805</v>
      </c>
      <c r="S86">
        <v>6.7009344827586208</v>
      </c>
      <c r="T86">
        <v>0</v>
      </c>
      <c r="U86">
        <v>290.66511926709973</v>
      </c>
      <c r="V86">
        <v>2.9640566873339238</v>
      </c>
      <c r="W86">
        <v>8.8393969251336895</v>
      </c>
      <c r="X86">
        <v>37.465762758640025</v>
      </c>
      <c r="Y86">
        <v>0</v>
      </c>
      <c r="Z86">
        <v>4.9939955999999999</v>
      </c>
      <c r="AA86">
        <v>10.705612319999998</v>
      </c>
      <c r="AB86">
        <v>10.035570480000001</v>
      </c>
      <c r="AC86">
        <v>7.3819532319999999</v>
      </c>
      <c r="AD86">
        <v>9.2607383999999993</v>
      </c>
      <c r="AE86">
        <v>12.556885223999998</v>
      </c>
      <c r="AF86">
        <v>0</v>
      </c>
      <c r="AG86">
        <v>0</v>
      </c>
      <c r="AH86">
        <v>35.6477316</v>
      </c>
      <c r="AI86">
        <v>1.9400519999999997</v>
      </c>
      <c r="AJ86">
        <v>0</v>
      </c>
      <c r="AK86">
        <v>13.05315</v>
      </c>
      <c r="AL86">
        <v>17.706000000000003</v>
      </c>
      <c r="AM86">
        <v>4.0218514285714289</v>
      </c>
      <c r="AN86">
        <v>0</v>
      </c>
      <c r="AO86">
        <v>1.6802100000000002</v>
      </c>
      <c r="AP86">
        <v>0.78089760000000008</v>
      </c>
      <c r="AQ86">
        <v>0</v>
      </c>
      <c r="AR86">
        <v>12.899135999999997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6.26</v>
      </c>
      <c r="AY86">
        <v>0</v>
      </c>
      <c r="AZ86">
        <v>0</v>
      </c>
      <c r="BA86">
        <v>29.194224528453208</v>
      </c>
      <c r="BB86">
        <f t="shared" si="1"/>
        <v>855.47925163956143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165.02573150845902</v>
      </c>
      <c r="L87">
        <v>63.618344658549333</v>
      </c>
      <c r="M87">
        <v>0</v>
      </c>
      <c r="N87">
        <v>30.00180572579233</v>
      </c>
      <c r="O87">
        <v>50.374248149774211</v>
      </c>
      <c r="P87">
        <v>58.55062155300709</v>
      </c>
      <c r="Q87">
        <v>2.6787855044074433</v>
      </c>
      <c r="R87">
        <v>10.762949780487805</v>
      </c>
      <c r="S87">
        <v>6.7009344827586208</v>
      </c>
      <c r="T87">
        <v>0</v>
      </c>
      <c r="U87">
        <v>290.66511926709973</v>
      </c>
      <c r="V87">
        <v>2.9640566873339238</v>
      </c>
      <c r="W87">
        <v>8.8393969251336895</v>
      </c>
      <c r="X87">
        <v>37.465762758640025</v>
      </c>
      <c r="Y87">
        <v>0</v>
      </c>
      <c r="Z87">
        <v>1.6646651999999997</v>
      </c>
      <c r="AA87">
        <v>7.1234299999999999</v>
      </c>
      <c r="AB87">
        <v>10.035570480000001</v>
      </c>
      <c r="AC87">
        <v>7.3819532319999999</v>
      </c>
      <c r="AD87">
        <v>6.945553799999999</v>
      </c>
      <c r="AE87">
        <v>12.556885223999998</v>
      </c>
      <c r="AF87">
        <v>0</v>
      </c>
      <c r="AG87">
        <v>0</v>
      </c>
      <c r="AH87">
        <v>35.6477316</v>
      </c>
      <c r="AI87">
        <v>0.64668399999999981</v>
      </c>
      <c r="AJ87">
        <v>0</v>
      </c>
      <c r="AK87">
        <v>13.05315</v>
      </c>
      <c r="AL87">
        <v>14.755000000000001</v>
      </c>
      <c r="AM87">
        <v>2.6812342857142859</v>
      </c>
      <c r="AN87">
        <v>0</v>
      </c>
      <c r="AO87">
        <v>1.6802100000000002</v>
      </c>
      <c r="AP87">
        <v>0.78089760000000008</v>
      </c>
      <c r="AQ87">
        <v>0</v>
      </c>
      <c r="AR87">
        <v>12.899135999999997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6.26</v>
      </c>
      <c r="AY87">
        <v>0</v>
      </c>
      <c r="AZ87">
        <v>0</v>
      </c>
      <c r="BA87">
        <v>28.70543890048496</v>
      </c>
      <c r="BB87">
        <f t="shared" si="1"/>
        <v>841.15635480467245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165.02573150845902</v>
      </c>
      <c r="L88">
        <v>63.618344658549333</v>
      </c>
      <c r="M88">
        <v>0</v>
      </c>
      <c r="N88">
        <v>30.00180572579233</v>
      </c>
      <c r="O88">
        <v>50.374248149774211</v>
      </c>
      <c r="P88">
        <v>58.55062155300709</v>
      </c>
      <c r="Q88">
        <v>2.6787855044074433</v>
      </c>
      <c r="R88">
        <v>10.762949780487805</v>
      </c>
      <c r="S88">
        <v>6.7009344827586208</v>
      </c>
      <c r="T88">
        <v>0</v>
      </c>
      <c r="U88">
        <v>290.66511926709973</v>
      </c>
      <c r="V88">
        <v>2.9640566873339238</v>
      </c>
      <c r="W88">
        <v>8.8393969251336895</v>
      </c>
      <c r="X88">
        <v>37.465762758640025</v>
      </c>
      <c r="Y88">
        <v>0</v>
      </c>
      <c r="Z88">
        <v>1.6646651999999997</v>
      </c>
      <c r="AA88">
        <v>7.1234299999999999</v>
      </c>
      <c r="AB88">
        <v>10.035570480000001</v>
      </c>
      <c r="AC88">
        <v>7.3819532319999999</v>
      </c>
      <c r="AD88">
        <v>6.945553799999999</v>
      </c>
      <c r="AE88">
        <v>12.556885223999998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13.05315</v>
      </c>
      <c r="AL88">
        <v>14.755000000000001</v>
      </c>
      <c r="AM88">
        <v>2.6812342857142859</v>
      </c>
      <c r="AN88">
        <v>0</v>
      </c>
      <c r="AO88">
        <v>1.6802100000000002</v>
      </c>
      <c r="AP88">
        <v>2.0823935999999996</v>
      </c>
      <c r="AQ88">
        <v>0</v>
      </c>
      <c r="AR88">
        <v>12.899135999999997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6.26</v>
      </c>
      <c r="AY88">
        <v>0</v>
      </c>
      <c r="AZ88">
        <v>0</v>
      </c>
      <c r="BA88">
        <v>28.727047696484963</v>
      </c>
      <c r="BB88">
        <f t="shared" si="1"/>
        <v>841.78955800867243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165.02573150845902</v>
      </c>
      <c r="L89">
        <v>63.618344658549333</v>
      </c>
      <c r="M89">
        <v>0</v>
      </c>
      <c r="N89">
        <v>30.00180572579233</v>
      </c>
      <c r="O89">
        <v>50.374248149774211</v>
      </c>
      <c r="P89">
        <v>58.55062155300709</v>
      </c>
      <c r="Q89">
        <v>2.6787855044074433</v>
      </c>
      <c r="R89">
        <v>10.762949780487805</v>
      </c>
      <c r="S89">
        <v>6.7009344827586208</v>
      </c>
      <c r="T89">
        <v>0</v>
      </c>
      <c r="U89">
        <v>290.66511926709973</v>
      </c>
      <c r="V89">
        <v>2.9640566873339238</v>
      </c>
      <c r="W89">
        <v>8.8393969251336895</v>
      </c>
      <c r="X89">
        <v>37.465762758640025</v>
      </c>
      <c r="Y89">
        <v>0</v>
      </c>
      <c r="Z89">
        <v>1.6646651999999997</v>
      </c>
      <c r="AA89">
        <v>7.1234299999999999</v>
      </c>
      <c r="AB89">
        <v>10.035570480000001</v>
      </c>
      <c r="AC89">
        <v>7.3819532319999999</v>
      </c>
      <c r="AD89">
        <v>6.945553799999999</v>
      </c>
      <c r="AE89">
        <v>12.556885223999998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13.05315</v>
      </c>
      <c r="AL89">
        <v>14.755000000000001</v>
      </c>
      <c r="AM89">
        <v>2.6812342857142859</v>
      </c>
      <c r="AN89">
        <v>0</v>
      </c>
      <c r="AO89">
        <v>1.6802100000000002</v>
      </c>
      <c r="AP89">
        <v>2.0823935999999996</v>
      </c>
      <c r="AQ89">
        <v>0</v>
      </c>
      <c r="AR89">
        <v>12.899135999999997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2.74</v>
      </c>
      <c r="AY89">
        <v>0</v>
      </c>
      <c r="AZ89">
        <v>0</v>
      </c>
      <c r="BA89">
        <v>28.610887696484966</v>
      </c>
      <c r="BB89">
        <f t="shared" si="1"/>
        <v>838.38571800867248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165.02573150845902</v>
      </c>
      <c r="L90">
        <v>63.618344658549333</v>
      </c>
      <c r="M90">
        <v>0</v>
      </c>
      <c r="N90">
        <v>30.00180572579233</v>
      </c>
      <c r="O90">
        <v>50.374248149774211</v>
      </c>
      <c r="P90">
        <v>58.55062155300709</v>
      </c>
      <c r="Q90">
        <v>2.6787855044074433</v>
      </c>
      <c r="R90">
        <v>10.762949780487805</v>
      </c>
      <c r="S90">
        <v>6.7009344827586208</v>
      </c>
      <c r="T90">
        <v>0</v>
      </c>
      <c r="U90">
        <v>290.66511926709973</v>
      </c>
      <c r="V90">
        <v>2.9640566873339238</v>
      </c>
      <c r="W90">
        <v>8.8393969251336895</v>
      </c>
      <c r="X90">
        <v>37.465762758640025</v>
      </c>
      <c r="Y90">
        <v>0</v>
      </c>
      <c r="Z90">
        <v>1.6646651999999997</v>
      </c>
      <c r="AA90">
        <v>7.1234299999999999</v>
      </c>
      <c r="AB90">
        <v>10.035570480000001</v>
      </c>
      <c r="AC90">
        <v>7.3819532319999999</v>
      </c>
      <c r="AD90">
        <v>6.945553799999999</v>
      </c>
      <c r="AE90">
        <v>12.556885223999998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13.05315</v>
      </c>
      <c r="AL90">
        <v>14.755000000000001</v>
      </c>
      <c r="AM90">
        <v>2.6812342857142859</v>
      </c>
      <c r="AN90">
        <v>0</v>
      </c>
      <c r="AO90">
        <v>1.6802100000000002</v>
      </c>
      <c r="AP90">
        <v>2.0823935999999996</v>
      </c>
      <c r="AQ90">
        <v>0</v>
      </c>
      <c r="AR90">
        <v>12.899135999999997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2.74</v>
      </c>
      <c r="AY90">
        <v>0</v>
      </c>
      <c r="AZ90">
        <v>0</v>
      </c>
      <c r="BA90">
        <v>28.610887696484966</v>
      </c>
      <c r="BB90">
        <f t="shared" si="1"/>
        <v>838.38571800867248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165.02573150845902</v>
      </c>
      <c r="L91">
        <v>63.618344658549333</v>
      </c>
      <c r="M91">
        <v>0</v>
      </c>
      <c r="N91">
        <v>30.00180572579233</v>
      </c>
      <c r="O91">
        <v>50.374248149774211</v>
      </c>
      <c r="P91">
        <v>58.55062155300709</v>
      </c>
      <c r="Q91">
        <v>2.6787855044074433</v>
      </c>
      <c r="R91">
        <v>10.762949780487805</v>
      </c>
      <c r="S91">
        <v>6.7009344827586208</v>
      </c>
      <c r="T91">
        <v>0</v>
      </c>
      <c r="U91">
        <v>290.66511926709973</v>
      </c>
      <c r="V91">
        <v>2.9640566873339238</v>
      </c>
      <c r="W91">
        <v>8.8393969251336895</v>
      </c>
      <c r="X91">
        <v>37.465762758640025</v>
      </c>
      <c r="Y91">
        <v>0</v>
      </c>
      <c r="Z91">
        <v>4.9939955999999999</v>
      </c>
      <c r="AA91">
        <v>10.705612319999998</v>
      </c>
      <c r="AB91">
        <v>10.035570480000001</v>
      </c>
      <c r="AC91">
        <v>7.3819532319999999</v>
      </c>
      <c r="AD91">
        <v>9.2607383999999993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13.05315</v>
      </c>
      <c r="AL91">
        <v>14.755000000000001</v>
      </c>
      <c r="AM91">
        <v>4.0218514285714289</v>
      </c>
      <c r="AN91">
        <v>0</v>
      </c>
      <c r="AO91">
        <v>1.7548859999999997</v>
      </c>
      <c r="AP91">
        <v>2.0823935999999996</v>
      </c>
      <c r="AQ91">
        <v>0</v>
      </c>
      <c r="AR91">
        <v>12.899135999999997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1.5199245283018867</v>
      </c>
      <c r="AY91">
        <v>0</v>
      </c>
      <c r="AZ91">
        <v>0</v>
      </c>
      <c r="BA91">
        <v>28.921810997887174</v>
      </c>
      <c r="BB91">
        <f t="shared" si="1"/>
        <v>847.49670969842941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165.02573150845902</v>
      </c>
      <c r="L92">
        <v>63.618344658549333</v>
      </c>
      <c r="M92">
        <v>0</v>
      </c>
      <c r="N92">
        <v>30.00180572579233</v>
      </c>
      <c r="O92">
        <v>50.374248149774211</v>
      </c>
      <c r="P92">
        <v>58.55062155300709</v>
      </c>
      <c r="Q92">
        <v>2.6787855044074433</v>
      </c>
      <c r="R92">
        <v>10.762949780487805</v>
      </c>
      <c r="S92">
        <v>6.7009344827586208</v>
      </c>
      <c r="T92">
        <v>0</v>
      </c>
      <c r="U92">
        <v>290.66511926709973</v>
      </c>
      <c r="V92">
        <v>2.9640566873339238</v>
      </c>
      <c r="W92">
        <v>8.8393969251336895</v>
      </c>
      <c r="X92">
        <v>37.465762758640025</v>
      </c>
      <c r="Y92">
        <v>0</v>
      </c>
      <c r="Z92">
        <v>4.9939955999999999</v>
      </c>
      <c r="AA92">
        <v>10.705612319999998</v>
      </c>
      <c r="AB92">
        <v>10.035570480000001</v>
      </c>
      <c r="AC92">
        <v>7.3819532319999999</v>
      </c>
      <c r="AD92">
        <v>9.2607383999999993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13.05315</v>
      </c>
      <c r="AL92">
        <v>14.755000000000001</v>
      </c>
      <c r="AM92">
        <v>4.0218514285714289</v>
      </c>
      <c r="AN92">
        <v>0</v>
      </c>
      <c r="AO92">
        <v>1.7548859999999997</v>
      </c>
      <c r="AP92">
        <v>0.78089760000000008</v>
      </c>
      <c r="AQ92">
        <v>0</v>
      </c>
      <c r="AR92">
        <v>12.899135999999997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1.5199245283018867</v>
      </c>
      <c r="AY92">
        <v>0</v>
      </c>
      <c r="AZ92">
        <v>0</v>
      </c>
      <c r="BA92">
        <v>28.878861629887172</v>
      </c>
      <c r="BB92">
        <f t="shared" si="1"/>
        <v>846.23816306642937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165.02573150845902</v>
      </c>
      <c r="L93">
        <v>63.618344658549333</v>
      </c>
      <c r="M93">
        <v>0</v>
      </c>
      <c r="N93">
        <v>30.00180572579233</v>
      </c>
      <c r="O93">
        <v>50.374248149774211</v>
      </c>
      <c r="P93">
        <v>58.55062155300709</v>
      </c>
      <c r="Q93">
        <v>2.6787855044074433</v>
      </c>
      <c r="R93">
        <v>10.762949780487805</v>
      </c>
      <c r="S93">
        <v>6.7009344827586208</v>
      </c>
      <c r="T93">
        <v>0</v>
      </c>
      <c r="U93">
        <v>290.66511926709973</v>
      </c>
      <c r="V93">
        <v>2.9640566873339238</v>
      </c>
      <c r="W93">
        <v>8.8393969251336895</v>
      </c>
      <c r="X93">
        <v>37.465762758640025</v>
      </c>
      <c r="Y93">
        <v>0</v>
      </c>
      <c r="Z93">
        <v>4.9939955999999999</v>
      </c>
      <c r="AA93">
        <v>10.705612319999998</v>
      </c>
      <c r="AB93">
        <v>10.035570480000001</v>
      </c>
      <c r="AC93">
        <v>7.3819532319999999</v>
      </c>
      <c r="AD93">
        <v>9.2607383999999993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13.05315</v>
      </c>
      <c r="AL93">
        <v>14.755000000000001</v>
      </c>
      <c r="AM93">
        <v>4.0218514285714289</v>
      </c>
      <c r="AN93">
        <v>0</v>
      </c>
      <c r="AO93">
        <v>1.7548859999999997</v>
      </c>
      <c r="AP93">
        <v>0.78089760000000008</v>
      </c>
      <c r="AQ93">
        <v>0</v>
      </c>
      <c r="AR93">
        <v>12.899135999999997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1.5199245283018867</v>
      </c>
      <c r="AY93">
        <v>0</v>
      </c>
      <c r="AZ93">
        <v>0</v>
      </c>
      <c r="BA93">
        <v>28.878861629887172</v>
      </c>
      <c r="BB93">
        <f t="shared" si="1"/>
        <v>846.23816306642937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165.02573150845902</v>
      </c>
      <c r="L94">
        <v>63.618344658549333</v>
      </c>
      <c r="M94">
        <v>0</v>
      </c>
      <c r="N94">
        <v>30.00180572579233</v>
      </c>
      <c r="O94">
        <v>50.374248149774211</v>
      </c>
      <c r="P94">
        <v>58.55062155300709</v>
      </c>
      <c r="Q94">
        <v>2.6787855044074433</v>
      </c>
      <c r="R94">
        <v>10.762949780487805</v>
      </c>
      <c r="S94">
        <v>6.7009344827586208</v>
      </c>
      <c r="T94">
        <v>0</v>
      </c>
      <c r="U94">
        <v>290.66511926709973</v>
      </c>
      <c r="V94">
        <v>2.9640566873339238</v>
      </c>
      <c r="W94">
        <v>8.8393969251336895</v>
      </c>
      <c r="X94">
        <v>37.465762758640025</v>
      </c>
      <c r="Y94">
        <v>0</v>
      </c>
      <c r="Z94">
        <v>4.9939955999999999</v>
      </c>
      <c r="AA94">
        <v>10.705612319999998</v>
      </c>
      <c r="AB94">
        <v>10.035570480000001</v>
      </c>
      <c r="AC94">
        <v>7.3819532319999999</v>
      </c>
      <c r="AD94">
        <v>9.2607383999999993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13.05315</v>
      </c>
      <c r="AL94">
        <v>14.755000000000001</v>
      </c>
      <c r="AM94">
        <v>4.0218514285714289</v>
      </c>
      <c r="AN94">
        <v>0</v>
      </c>
      <c r="AO94">
        <v>1.7548859999999997</v>
      </c>
      <c r="AP94">
        <v>0.78089760000000008</v>
      </c>
      <c r="AQ94">
        <v>0</v>
      </c>
      <c r="AR94">
        <v>12.899135999999997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1.5199245283018867</v>
      </c>
      <c r="AY94">
        <v>0</v>
      </c>
      <c r="AZ94">
        <v>0</v>
      </c>
      <c r="BA94">
        <v>28.878861629887172</v>
      </c>
      <c r="BB94">
        <f t="shared" si="1"/>
        <v>846.23816306642937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165.02573150845902</v>
      </c>
      <c r="L95">
        <v>63.618344658549333</v>
      </c>
      <c r="M95">
        <v>0</v>
      </c>
      <c r="N95">
        <v>30.00180572579233</v>
      </c>
      <c r="O95">
        <v>50.374248149774211</v>
      </c>
      <c r="P95">
        <v>58.55062155300709</v>
      </c>
      <c r="Q95">
        <v>2.6787855044074433</v>
      </c>
      <c r="R95">
        <v>10.762949780487805</v>
      </c>
      <c r="S95">
        <v>6.7009344827586208</v>
      </c>
      <c r="T95">
        <v>0</v>
      </c>
      <c r="U95">
        <v>290.66511926709973</v>
      </c>
      <c r="V95">
        <v>2.9640566873339238</v>
      </c>
      <c r="W95">
        <v>8.8393969251336895</v>
      </c>
      <c r="X95">
        <v>37.465762758640025</v>
      </c>
      <c r="Y95">
        <v>0</v>
      </c>
      <c r="Z95">
        <v>3.3248599999999997</v>
      </c>
      <c r="AA95">
        <v>7.1234299999999999</v>
      </c>
      <c r="AB95">
        <v>10.035570480000001</v>
      </c>
      <c r="AC95">
        <v>7.3819532319999999</v>
      </c>
      <c r="AD95">
        <v>6.945553799999999</v>
      </c>
      <c r="AE95">
        <v>12.556885223999998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13.05315</v>
      </c>
      <c r="AL95">
        <v>14.755000000000001</v>
      </c>
      <c r="AM95">
        <v>2.6812342857142859</v>
      </c>
      <c r="AN95">
        <v>0</v>
      </c>
      <c r="AO95">
        <v>1.7548859999999997</v>
      </c>
      <c r="AP95">
        <v>0.78089760000000008</v>
      </c>
      <c r="AQ95">
        <v>0</v>
      </c>
      <c r="AR95">
        <v>12.899135999999997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1.5199245283018867</v>
      </c>
      <c r="AY95">
        <v>0</v>
      </c>
      <c r="AZ95">
        <v>0</v>
      </c>
      <c r="BA95">
        <v>28.584926675918918</v>
      </c>
      <c r="BB95">
        <f t="shared" si="1"/>
        <v>837.62497835754039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165.02573150845902</v>
      </c>
      <c r="L96">
        <v>63.618344658549333</v>
      </c>
      <c r="M96">
        <v>0</v>
      </c>
      <c r="N96">
        <v>30.00180572579233</v>
      </c>
      <c r="O96">
        <v>50.374248149774211</v>
      </c>
      <c r="P96">
        <v>58.55062155300709</v>
      </c>
      <c r="Q96">
        <v>2.6787855044074433</v>
      </c>
      <c r="R96">
        <v>10.762949780487805</v>
      </c>
      <c r="S96">
        <v>6.7009344827586208</v>
      </c>
      <c r="T96">
        <v>0</v>
      </c>
      <c r="U96">
        <v>290.66511926709973</v>
      </c>
      <c r="V96">
        <v>2.9640566873339238</v>
      </c>
      <c r="W96">
        <v>8.8393969251336895</v>
      </c>
      <c r="X96">
        <v>37.465762758640025</v>
      </c>
      <c r="Y96">
        <v>0</v>
      </c>
      <c r="Z96">
        <v>3.3248599999999997</v>
      </c>
      <c r="AA96">
        <v>7.1234299999999999</v>
      </c>
      <c r="AB96">
        <v>10.035570480000001</v>
      </c>
      <c r="AC96">
        <v>7.3819532319999999</v>
      </c>
      <c r="AD96">
        <v>6.945553799999999</v>
      </c>
      <c r="AE96">
        <v>11.340693600000002</v>
      </c>
      <c r="AF96">
        <v>0</v>
      </c>
      <c r="AG96">
        <v>0</v>
      </c>
      <c r="AH96">
        <v>35.6477316</v>
      </c>
      <c r="AI96">
        <v>0</v>
      </c>
      <c r="AJ96">
        <v>0</v>
      </c>
      <c r="AK96">
        <v>13.05315</v>
      </c>
      <c r="AL96">
        <v>14.755000000000001</v>
      </c>
      <c r="AM96">
        <v>2.6812342857142859</v>
      </c>
      <c r="AN96">
        <v>0</v>
      </c>
      <c r="AO96">
        <v>1.7548859999999997</v>
      </c>
      <c r="AP96">
        <v>0.78089760000000008</v>
      </c>
      <c r="AQ96">
        <v>0</v>
      </c>
      <c r="AR96">
        <v>12.899135999999997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1.5199245283018867</v>
      </c>
      <c r="AY96">
        <v>0</v>
      </c>
      <c r="AZ96">
        <v>0</v>
      </c>
      <c r="BA96">
        <v>28.544792389918921</v>
      </c>
      <c r="BB96">
        <f t="shared" si="1"/>
        <v>836.44892101954042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165.02573150845902</v>
      </c>
      <c r="L97">
        <v>63.618344658549333</v>
      </c>
      <c r="M97">
        <v>0</v>
      </c>
      <c r="N97">
        <v>30.00180572579233</v>
      </c>
      <c r="O97">
        <v>50.374248149774211</v>
      </c>
      <c r="P97">
        <v>58.55062155300709</v>
      </c>
      <c r="Q97">
        <v>2.6787855044074433</v>
      </c>
      <c r="R97">
        <v>10.762949780487805</v>
      </c>
      <c r="S97">
        <v>6.7009344827586208</v>
      </c>
      <c r="T97">
        <v>0</v>
      </c>
      <c r="U97">
        <v>290.66511926709973</v>
      </c>
      <c r="V97">
        <v>2.9640566873339238</v>
      </c>
      <c r="W97">
        <v>8.8393969251336895</v>
      </c>
      <c r="X97">
        <v>37.465762758640025</v>
      </c>
      <c r="Y97">
        <v>0</v>
      </c>
      <c r="Z97">
        <v>1.6484599999999996</v>
      </c>
      <c r="AA97">
        <v>7.1234299999999999</v>
      </c>
      <c r="AB97">
        <v>10.035570480000001</v>
      </c>
      <c r="AC97">
        <v>7.3819532319999999</v>
      </c>
      <c r="AD97">
        <v>6.945553799999999</v>
      </c>
      <c r="AE97">
        <v>11.308105399999999</v>
      </c>
      <c r="AF97">
        <v>0</v>
      </c>
      <c r="AG97">
        <v>0</v>
      </c>
      <c r="AH97">
        <v>35.6477316</v>
      </c>
      <c r="AI97">
        <v>0</v>
      </c>
      <c r="AJ97">
        <v>0</v>
      </c>
      <c r="AK97">
        <v>13.05315</v>
      </c>
      <c r="AL97">
        <v>14.755000000000001</v>
      </c>
      <c r="AM97">
        <v>2.6812342857142859</v>
      </c>
      <c r="AN97">
        <v>0</v>
      </c>
      <c r="AO97">
        <v>1.7548859999999997</v>
      </c>
      <c r="AP97">
        <v>0.78089760000000008</v>
      </c>
      <c r="AQ97">
        <v>0</v>
      </c>
      <c r="AR97">
        <v>12.899135999999997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1.5199245283018867</v>
      </c>
      <c r="AY97">
        <v>0</v>
      </c>
      <c r="AZ97">
        <v>0</v>
      </c>
      <c r="BA97">
        <v>28.488395753918926</v>
      </c>
      <c r="BB97">
        <f t="shared" si="1"/>
        <v>834.79632945554056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165.02573150845902</v>
      </c>
      <c r="L98">
        <v>63.618344658549333</v>
      </c>
      <c r="M98">
        <v>0</v>
      </c>
      <c r="N98">
        <v>30.00180572579233</v>
      </c>
      <c r="O98">
        <v>50.374248149774211</v>
      </c>
      <c r="P98">
        <v>58.55062155300709</v>
      </c>
      <c r="Q98">
        <v>2.6787855044074433</v>
      </c>
      <c r="R98">
        <v>10.762949780487805</v>
      </c>
      <c r="S98">
        <v>6.7009344827586208</v>
      </c>
      <c r="T98">
        <v>0</v>
      </c>
      <c r="U98">
        <v>290.66511926709973</v>
      </c>
      <c r="V98">
        <v>2.9640566873339238</v>
      </c>
      <c r="W98">
        <v>8.8393969251336895</v>
      </c>
      <c r="X98">
        <v>37.465762758640025</v>
      </c>
      <c r="Y98">
        <v>0</v>
      </c>
      <c r="Z98">
        <v>1.6484599999999996</v>
      </c>
      <c r="AA98">
        <v>7.1234299999999999</v>
      </c>
      <c r="AB98">
        <v>10.035570480000001</v>
      </c>
      <c r="AC98">
        <v>7.3819532319999999</v>
      </c>
      <c r="AD98">
        <v>6.945553799999999</v>
      </c>
      <c r="AE98">
        <v>11.308105399999999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13.05315</v>
      </c>
      <c r="AL98">
        <v>14.755000000000001</v>
      </c>
      <c r="AM98">
        <v>2.6812342857142859</v>
      </c>
      <c r="AN98">
        <v>0</v>
      </c>
      <c r="AO98">
        <v>1.7548859999999997</v>
      </c>
      <c r="AP98">
        <v>0.78089760000000008</v>
      </c>
      <c r="AQ98">
        <v>0</v>
      </c>
      <c r="AR98">
        <v>12.899135999999997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1.5199245283018867</v>
      </c>
      <c r="AY98">
        <v>0</v>
      </c>
      <c r="AZ98">
        <v>0</v>
      </c>
      <c r="BA98">
        <v>28.488395753918926</v>
      </c>
      <c r="BB98">
        <f t="shared" si="1"/>
        <v>834.79632945554056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3.3541595446587307</v>
      </c>
      <c r="L99">
        <f t="shared" si="2"/>
        <v>1.3282843565918829</v>
      </c>
      <c r="M99">
        <f t="shared" si="2"/>
        <v>0</v>
      </c>
      <c r="N99">
        <f t="shared" si="2"/>
        <v>0.7200433374190145</v>
      </c>
      <c r="O99">
        <f t="shared" si="2"/>
        <v>1.2089819555945811</v>
      </c>
      <c r="P99">
        <f t="shared" si="2"/>
        <v>1.4552958291932276</v>
      </c>
      <c r="Q99">
        <f t="shared" si="2"/>
        <v>6.3453293036558597E-2</v>
      </c>
      <c r="R99">
        <f t="shared" si="2"/>
        <v>0.25542704774318625</v>
      </c>
      <c r="S99">
        <f t="shared" si="2"/>
        <v>0.15897132907773537</v>
      </c>
      <c r="T99">
        <f t="shared" si="2"/>
        <v>0</v>
      </c>
      <c r="U99">
        <f t="shared" si="2"/>
        <v>6.8807610576269438</v>
      </c>
      <c r="V99">
        <f t="shared" si="2"/>
        <v>7.1048275828624385E-2</v>
      </c>
      <c r="W99">
        <f t="shared" si="2"/>
        <v>0.22540462159090885</v>
      </c>
      <c r="X99">
        <f t="shared" si="2"/>
        <v>0.89917830620735861</v>
      </c>
      <c r="Y99">
        <f t="shared" si="2"/>
        <v>0</v>
      </c>
      <c r="Z99">
        <f t="shared" si="2"/>
        <v>5.870431490000004E-2</v>
      </c>
      <c r="AA99">
        <f t="shared" si="2"/>
        <v>9.6315395379999974E-2</v>
      </c>
      <c r="AB99">
        <f t="shared" si="2"/>
        <v>0.17611850603000015</v>
      </c>
      <c r="AC99">
        <f t="shared" si="2"/>
        <v>0.12970945457599986</v>
      </c>
      <c r="AD99">
        <f t="shared" si="2"/>
        <v>0.14006866829999987</v>
      </c>
      <c r="AE99">
        <f t="shared" si="2"/>
        <v>0.28832507714599986</v>
      </c>
      <c r="AF99">
        <f t="shared" si="2"/>
        <v>0</v>
      </c>
      <c r="AG99">
        <f t="shared" si="2"/>
        <v>0</v>
      </c>
      <c r="AH99">
        <f t="shared" si="2"/>
        <v>0.56691799875000026</v>
      </c>
      <c r="AI99">
        <f t="shared" si="2"/>
        <v>3.7426836499999991E-2</v>
      </c>
      <c r="AJ99">
        <f t="shared" si="2"/>
        <v>0</v>
      </c>
      <c r="AK99">
        <f t="shared" si="2"/>
        <v>0.31327559999999949</v>
      </c>
      <c r="AL99">
        <f t="shared" si="2"/>
        <v>0.32003595000000024</v>
      </c>
      <c r="AM99">
        <f t="shared" si="2"/>
        <v>4.0624761904761886E-2</v>
      </c>
      <c r="AN99">
        <f t="shared" si="2"/>
        <v>0</v>
      </c>
      <c r="AO99">
        <f t="shared" si="2"/>
        <v>4.2300220199999967E-2</v>
      </c>
      <c r="AP99">
        <f t="shared" si="2"/>
        <v>2.0856473400000016E-2</v>
      </c>
      <c r="AQ99">
        <f t="shared" si="2"/>
        <v>0</v>
      </c>
      <c r="AR99">
        <f t="shared" si="2"/>
        <v>0.3088081199999998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4.6822516967051538E-2</v>
      </c>
      <c r="AY99">
        <f t="shared" si="2"/>
        <v>0</v>
      </c>
      <c r="AZ99">
        <f t="shared" si="2"/>
        <v>0</v>
      </c>
      <c r="BA99">
        <f t="shared" si="2"/>
        <v>0.64028829117997743</v>
      </c>
      <c r="BB99">
        <f t="shared" si="1"/>
        <v>18.762387241404589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0</v>
      </c>
      <c r="L3">
        <v>578.49054267618783</v>
      </c>
      <c r="M3">
        <v>13.814338235294118</v>
      </c>
      <c r="N3">
        <v>36.237961828051127</v>
      </c>
      <c r="O3">
        <v>0</v>
      </c>
      <c r="P3">
        <v>38.30851416266357</v>
      </c>
      <c r="Q3">
        <v>3.2372967678746325</v>
      </c>
      <c r="R3">
        <v>13.006523365853656</v>
      </c>
      <c r="S3">
        <v>8.0969625000000001</v>
      </c>
      <c r="T3">
        <v>0</v>
      </c>
      <c r="U3">
        <v>62.129506689817184</v>
      </c>
      <c r="V3">
        <v>3.5797338065661042</v>
      </c>
      <c r="W3">
        <v>14.236081363636361</v>
      </c>
      <c r="X3">
        <v>45.262943305152476</v>
      </c>
      <c r="Y3">
        <v>0</v>
      </c>
      <c r="Z3">
        <v>2.01070584</v>
      </c>
      <c r="AA3">
        <v>8.6042059999999996</v>
      </c>
      <c r="AB3">
        <v>8.0565986800000005</v>
      </c>
      <c r="AC3">
        <v>5.9383226239999995</v>
      </c>
      <c r="AD3">
        <v>8.3893539599999993</v>
      </c>
      <c r="AE3">
        <v>13.9736662</v>
      </c>
      <c r="AF3">
        <v>5.4449999999999985</v>
      </c>
      <c r="AG3">
        <v>4.8166372799999992</v>
      </c>
      <c r="AH3">
        <v>35.881640599999997</v>
      </c>
      <c r="AI3">
        <v>0</v>
      </c>
      <c r="AJ3">
        <v>0</v>
      </c>
      <c r="AK3">
        <v>15.766649999999998</v>
      </c>
      <c r="AL3">
        <v>0</v>
      </c>
      <c r="AM3">
        <v>3.2392661714285711</v>
      </c>
      <c r="AN3">
        <v>0.66954999999999998</v>
      </c>
      <c r="AO3">
        <v>1.9573226400000003</v>
      </c>
      <c r="AP3">
        <v>0.94322592000000016</v>
      </c>
      <c r="AQ3">
        <v>5.3350800000000005</v>
      </c>
      <c r="AR3">
        <v>15.241823999999999</v>
      </c>
      <c r="AS3">
        <v>10.152601056000002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31.872126347474762</v>
      </c>
      <c r="BB3">
        <f>SUM(B3:AZ3)-BA3</f>
        <v>933.94992932505079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0</v>
      </c>
      <c r="L4">
        <v>578.49054267618783</v>
      </c>
      <c r="M4">
        <v>13.814338235294118</v>
      </c>
      <c r="N4">
        <v>36.237961828051127</v>
      </c>
      <c r="O4">
        <v>0</v>
      </c>
      <c r="P4">
        <v>38.30851416266357</v>
      </c>
      <c r="Q4">
        <v>3.2372967678746325</v>
      </c>
      <c r="R4">
        <v>13.006523365853656</v>
      </c>
      <c r="S4">
        <v>8.0969625000000001</v>
      </c>
      <c r="T4">
        <v>0</v>
      </c>
      <c r="U4">
        <v>62.129506689817184</v>
      </c>
      <c r="V4">
        <v>3.5797338065661042</v>
      </c>
      <c r="W4">
        <v>14.236081363636361</v>
      </c>
      <c r="X4">
        <v>45.262943305152476</v>
      </c>
      <c r="Y4">
        <v>0</v>
      </c>
      <c r="Z4">
        <v>2.01070584</v>
      </c>
      <c r="AA4">
        <v>6.8348904000000008</v>
      </c>
      <c r="AB4">
        <v>8.0565986800000005</v>
      </c>
      <c r="AC4">
        <v>5.9383226239999995</v>
      </c>
      <c r="AD4">
        <v>8.3893539599999993</v>
      </c>
      <c r="AE4">
        <v>13.9736662</v>
      </c>
      <c r="AF4">
        <v>5.4449999999999985</v>
      </c>
      <c r="AG4">
        <v>4.8166372799999992</v>
      </c>
      <c r="AH4">
        <v>28.705312479999993</v>
      </c>
      <c r="AI4">
        <v>0</v>
      </c>
      <c r="AJ4">
        <v>0</v>
      </c>
      <c r="AK4">
        <v>15.766649999999998</v>
      </c>
      <c r="AL4">
        <v>0</v>
      </c>
      <c r="AM4">
        <v>3.2392661714285711</v>
      </c>
      <c r="AN4">
        <v>0.66954999999999998</v>
      </c>
      <c r="AO4">
        <v>1.9573226400000003</v>
      </c>
      <c r="AP4">
        <v>0.94322592000000016</v>
      </c>
      <c r="AQ4">
        <v>5.3350800000000005</v>
      </c>
      <c r="AR4">
        <v>15.241823999999999</v>
      </c>
      <c r="AS4">
        <v>10.152601056000002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31.576920319474752</v>
      </c>
      <c r="BB4">
        <f t="shared" ref="BB4:BB67" si="0">SUM(B4:AZ4)-BA4</f>
        <v>925.29949163305071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0</v>
      </c>
      <c r="L5">
        <v>578.49054267618783</v>
      </c>
      <c r="M5">
        <v>13.814338235294118</v>
      </c>
      <c r="N5">
        <v>36.237961828051127</v>
      </c>
      <c r="O5">
        <v>0</v>
      </c>
      <c r="P5">
        <v>38.30851416266357</v>
      </c>
      <c r="Q5">
        <v>3.2372967678746325</v>
      </c>
      <c r="R5">
        <v>13.006523365853656</v>
      </c>
      <c r="S5">
        <v>8.0969625000000001</v>
      </c>
      <c r="T5">
        <v>0</v>
      </c>
      <c r="U5">
        <v>62.129506689817184</v>
      </c>
      <c r="V5">
        <v>3.5797338065661042</v>
      </c>
      <c r="W5">
        <v>14.236081363636361</v>
      </c>
      <c r="X5">
        <v>45.262943305152476</v>
      </c>
      <c r="Y5">
        <v>0</v>
      </c>
      <c r="Z5">
        <v>2.01070584</v>
      </c>
      <c r="AA5">
        <v>4.3103436479999999</v>
      </c>
      <c r="AB5">
        <v>8.0565986800000005</v>
      </c>
      <c r="AC5">
        <v>5.9383226239999995</v>
      </c>
      <c r="AD5">
        <v>8.3893539599999993</v>
      </c>
      <c r="AE5">
        <v>13.9736662</v>
      </c>
      <c r="AF5">
        <v>5.4449999999999985</v>
      </c>
      <c r="AG5">
        <v>4.8166372799999992</v>
      </c>
      <c r="AH5">
        <v>21.528984360000003</v>
      </c>
      <c r="AI5">
        <v>0</v>
      </c>
      <c r="AJ5">
        <v>0</v>
      </c>
      <c r="AK5">
        <v>15.766649999999998</v>
      </c>
      <c r="AL5">
        <v>0</v>
      </c>
      <c r="AM5">
        <v>3.2392661714285711</v>
      </c>
      <c r="AN5">
        <v>0.66954999999999998</v>
      </c>
      <c r="AO5">
        <v>1.8941831999999998</v>
      </c>
      <c r="AP5">
        <v>0.94322592000000016</v>
      </c>
      <c r="AQ5">
        <v>5.3350800000000005</v>
      </c>
      <c r="AR5">
        <v>15.241823999999999</v>
      </c>
      <c r="AS5">
        <v>10.152601056000002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31.254707914674768</v>
      </c>
      <c r="BB5">
        <f t="shared" si="0"/>
        <v>915.85768972585072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0</v>
      </c>
      <c r="L6">
        <v>578.49054267618783</v>
      </c>
      <c r="M6">
        <v>13.814338235294118</v>
      </c>
      <c r="N6">
        <v>36.237961828051127</v>
      </c>
      <c r="O6">
        <v>0</v>
      </c>
      <c r="P6">
        <v>38.30851416266357</v>
      </c>
      <c r="Q6">
        <v>3.2372967678746325</v>
      </c>
      <c r="R6">
        <v>13.006523365853656</v>
      </c>
      <c r="S6">
        <v>8.0969625000000001</v>
      </c>
      <c r="T6">
        <v>0</v>
      </c>
      <c r="U6">
        <v>62.129506689817184</v>
      </c>
      <c r="V6">
        <v>3.5797338065661042</v>
      </c>
      <c r="W6">
        <v>14.236081363636361</v>
      </c>
      <c r="X6">
        <v>45.262943305152476</v>
      </c>
      <c r="Y6">
        <v>0</v>
      </c>
      <c r="Z6">
        <v>2.01070584</v>
      </c>
      <c r="AA6">
        <v>4.3103436479999999</v>
      </c>
      <c r="AB6">
        <v>8.0565986800000005</v>
      </c>
      <c r="AC6">
        <v>5.9383226239999995</v>
      </c>
      <c r="AD6">
        <v>8.3893539599999993</v>
      </c>
      <c r="AE6">
        <v>13.9736662</v>
      </c>
      <c r="AF6">
        <v>5.4449999999999985</v>
      </c>
      <c r="AG6">
        <v>4.8166372799999992</v>
      </c>
      <c r="AH6">
        <v>21.528984360000003</v>
      </c>
      <c r="AI6">
        <v>0</v>
      </c>
      <c r="AJ6">
        <v>0</v>
      </c>
      <c r="AK6">
        <v>15.766649999999998</v>
      </c>
      <c r="AL6">
        <v>0</v>
      </c>
      <c r="AM6">
        <v>3.2392661714285711</v>
      </c>
      <c r="AN6">
        <v>0.66954999999999998</v>
      </c>
      <c r="AO6">
        <v>1.8941831999999998</v>
      </c>
      <c r="AP6">
        <v>0.94322592000000016</v>
      </c>
      <c r="AQ6">
        <v>5.3350800000000005</v>
      </c>
      <c r="AR6">
        <v>15.241823999999999</v>
      </c>
      <c r="AS6">
        <v>10.152601056000002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31.254707914674768</v>
      </c>
      <c r="BB6">
        <f t="shared" si="0"/>
        <v>915.85768972585072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0</v>
      </c>
      <c r="L7">
        <v>578.49054267618783</v>
      </c>
      <c r="M7">
        <v>13.814338235294118</v>
      </c>
      <c r="N7">
        <v>36.237961828051127</v>
      </c>
      <c r="O7">
        <v>0</v>
      </c>
      <c r="P7">
        <v>38.30851416266357</v>
      </c>
      <c r="Q7">
        <v>3.2372967678746325</v>
      </c>
      <c r="R7">
        <v>13.006523365853656</v>
      </c>
      <c r="S7">
        <v>8.0969625000000001</v>
      </c>
      <c r="T7">
        <v>0</v>
      </c>
      <c r="U7">
        <v>62.129506689817184</v>
      </c>
      <c r="V7">
        <v>3.5797338065661042</v>
      </c>
      <c r="W7">
        <v>14.236081363636361</v>
      </c>
      <c r="X7">
        <v>45.262943305152476</v>
      </c>
      <c r="Y7">
        <v>0</v>
      </c>
      <c r="Z7">
        <v>2.01070584</v>
      </c>
      <c r="AA7">
        <v>4.3103436479999999</v>
      </c>
      <c r="AB7">
        <v>8.0565986800000005</v>
      </c>
      <c r="AC7">
        <v>5.9383226239999995</v>
      </c>
      <c r="AD7">
        <v>8.3893539599999993</v>
      </c>
      <c r="AE7">
        <v>13.9736662</v>
      </c>
      <c r="AF7">
        <v>2.7224999999999993</v>
      </c>
      <c r="AG7">
        <v>4.8166372799999992</v>
      </c>
      <c r="AH7">
        <v>21.528984360000003</v>
      </c>
      <c r="AI7">
        <v>0</v>
      </c>
      <c r="AJ7">
        <v>0</v>
      </c>
      <c r="AK7">
        <v>15.766649999999998</v>
      </c>
      <c r="AL7">
        <v>0</v>
      </c>
      <c r="AM7">
        <v>2.8629877777777772</v>
      </c>
      <c r="AN7">
        <v>0.66954999999999998</v>
      </c>
      <c r="AO7">
        <v>1.8941831999999998</v>
      </c>
      <c r="AP7">
        <v>0.94322592000000016</v>
      </c>
      <c r="AQ7">
        <v>5.3350800000000005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31.140354441665238</v>
      </c>
      <c r="BB7">
        <f t="shared" si="0"/>
        <v>912.50678085360937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0</v>
      </c>
      <c r="L8">
        <v>578.49054267618783</v>
      </c>
      <c r="M8">
        <v>13.814338235294118</v>
      </c>
      <c r="N8">
        <v>36.237961828051127</v>
      </c>
      <c r="O8">
        <v>0</v>
      </c>
      <c r="P8">
        <v>38.30851416266357</v>
      </c>
      <c r="Q8">
        <v>3.2372967678746325</v>
      </c>
      <c r="R8">
        <v>13.006523365853656</v>
      </c>
      <c r="S8">
        <v>8.0969625000000001</v>
      </c>
      <c r="T8">
        <v>0</v>
      </c>
      <c r="U8">
        <v>62.129506689817184</v>
      </c>
      <c r="V8">
        <v>3.5797338065661042</v>
      </c>
      <c r="W8">
        <v>14.236081363636361</v>
      </c>
      <c r="X8">
        <v>45.262943305152476</v>
      </c>
      <c r="Y8">
        <v>0</v>
      </c>
      <c r="Z8">
        <v>2.01070584</v>
      </c>
      <c r="AA8">
        <v>4.3103436479999999</v>
      </c>
      <c r="AB8">
        <v>8.0565986800000005</v>
      </c>
      <c r="AC8">
        <v>5.9383226239999995</v>
      </c>
      <c r="AD8">
        <v>8.3893539599999993</v>
      </c>
      <c r="AE8">
        <v>13.9736662</v>
      </c>
      <c r="AF8">
        <v>2.7224999999999993</v>
      </c>
      <c r="AG8">
        <v>4.8166372799999992</v>
      </c>
      <c r="AH8">
        <v>21.528984360000003</v>
      </c>
      <c r="AI8">
        <v>0</v>
      </c>
      <c r="AJ8">
        <v>0</v>
      </c>
      <c r="AK8">
        <v>15.766649999999998</v>
      </c>
      <c r="AL8">
        <v>0</v>
      </c>
      <c r="AM8">
        <v>2.8629877777777772</v>
      </c>
      <c r="AN8">
        <v>0.66954999999999998</v>
      </c>
      <c r="AO8">
        <v>1.8941831999999998</v>
      </c>
      <c r="AP8">
        <v>0.94322592000000016</v>
      </c>
      <c r="AQ8">
        <v>5.3350800000000005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31.140354441665238</v>
      </c>
      <c r="BB8">
        <f t="shared" si="0"/>
        <v>912.50678085360937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0</v>
      </c>
      <c r="L9">
        <v>578.49054267618783</v>
      </c>
      <c r="M9">
        <v>13.814338235294118</v>
      </c>
      <c r="N9">
        <v>36.237961828051127</v>
      </c>
      <c r="O9">
        <v>0</v>
      </c>
      <c r="P9">
        <v>38.30851416266357</v>
      </c>
      <c r="Q9">
        <v>3.2372967678746325</v>
      </c>
      <c r="R9">
        <v>13.006523365853656</v>
      </c>
      <c r="S9">
        <v>8.0969625000000001</v>
      </c>
      <c r="T9">
        <v>0</v>
      </c>
      <c r="U9">
        <v>62.129506689817184</v>
      </c>
      <c r="V9">
        <v>3.5797338065661042</v>
      </c>
      <c r="W9">
        <v>14.236081363636361</v>
      </c>
      <c r="X9">
        <v>45.262943305152476</v>
      </c>
      <c r="Y9">
        <v>0</v>
      </c>
      <c r="Z9">
        <v>2.01070584</v>
      </c>
      <c r="AA9">
        <v>4.3103436479999999</v>
      </c>
      <c r="AB9">
        <v>8.0565986800000005</v>
      </c>
      <c r="AC9">
        <v>5.9383226239999995</v>
      </c>
      <c r="AD9">
        <v>8.3893539599999993</v>
      </c>
      <c r="AE9">
        <v>14.564102799999997</v>
      </c>
      <c r="AF9">
        <v>2.7224999999999993</v>
      </c>
      <c r="AG9">
        <v>4.8166372799999992</v>
      </c>
      <c r="AH9">
        <v>21.528984360000003</v>
      </c>
      <c r="AI9">
        <v>0</v>
      </c>
      <c r="AJ9">
        <v>0</v>
      </c>
      <c r="AK9">
        <v>15.766649999999998</v>
      </c>
      <c r="AL9">
        <v>0</v>
      </c>
      <c r="AM9">
        <v>2.8629877777777772</v>
      </c>
      <c r="AN9">
        <v>0.66954999999999998</v>
      </c>
      <c r="AO9">
        <v>2.5796971199999996</v>
      </c>
      <c r="AP9">
        <v>0.94322592000000016</v>
      </c>
      <c r="AQ9">
        <v>5.3350800000000005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31.18246090086523</v>
      </c>
      <c r="BB9">
        <f t="shared" si="0"/>
        <v>913.74062491440941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0</v>
      </c>
      <c r="L10">
        <v>578.49054267618783</v>
      </c>
      <c r="M10">
        <v>13.814338235294118</v>
      </c>
      <c r="N10">
        <v>36.237961828051127</v>
      </c>
      <c r="O10">
        <v>0</v>
      </c>
      <c r="P10">
        <v>38.30851416266357</v>
      </c>
      <c r="Q10">
        <v>3.2372967678746325</v>
      </c>
      <c r="R10">
        <v>13.006523365853656</v>
      </c>
      <c r="S10">
        <v>8.0969625000000001</v>
      </c>
      <c r="T10">
        <v>0</v>
      </c>
      <c r="U10">
        <v>62.129506689817184</v>
      </c>
      <c r="V10">
        <v>3.5797338065661042</v>
      </c>
      <c r="W10">
        <v>14.236081363636361</v>
      </c>
      <c r="X10">
        <v>45.262943305152476</v>
      </c>
      <c r="Y10">
        <v>0</v>
      </c>
      <c r="Z10">
        <v>2.01070584</v>
      </c>
      <c r="AA10">
        <v>4.3103436479999999</v>
      </c>
      <c r="AB10">
        <v>8.0565986800000005</v>
      </c>
      <c r="AC10">
        <v>5.9383226239999995</v>
      </c>
      <c r="AD10">
        <v>8.3893539599999993</v>
      </c>
      <c r="AE10">
        <v>14.564102799999997</v>
      </c>
      <c r="AF10">
        <v>2.7224999999999993</v>
      </c>
      <c r="AG10">
        <v>4.8166372799999992</v>
      </c>
      <c r="AH10">
        <v>21.528984360000003</v>
      </c>
      <c r="AI10">
        <v>0</v>
      </c>
      <c r="AJ10">
        <v>0</v>
      </c>
      <c r="AK10">
        <v>15.766649999999998</v>
      </c>
      <c r="AL10">
        <v>0</v>
      </c>
      <c r="AM10">
        <v>2.8629877777777772</v>
      </c>
      <c r="AN10">
        <v>0.66954999999999998</v>
      </c>
      <c r="AO10">
        <v>2.5796971199999996</v>
      </c>
      <c r="AP10">
        <v>0.94322592000000016</v>
      </c>
      <c r="AQ10">
        <v>5.3350800000000005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31.18246090086523</v>
      </c>
      <c r="BB10">
        <f t="shared" si="0"/>
        <v>913.74062491440941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578.49054267618783</v>
      </c>
      <c r="M11">
        <v>13.814338235294118</v>
      </c>
      <c r="N11">
        <v>36.237961828051127</v>
      </c>
      <c r="O11">
        <v>0</v>
      </c>
      <c r="P11">
        <v>38.30851416266357</v>
      </c>
      <c r="Q11">
        <v>3.2372967678746325</v>
      </c>
      <c r="R11">
        <v>13.006523365853656</v>
      </c>
      <c r="S11">
        <v>8.0969625000000001</v>
      </c>
      <c r="T11">
        <v>0</v>
      </c>
      <c r="U11">
        <v>62.129506689817184</v>
      </c>
      <c r="V11">
        <v>3.5797338065661042</v>
      </c>
      <c r="W11">
        <v>14.236081363636361</v>
      </c>
      <c r="X11">
        <v>45.262943305152476</v>
      </c>
      <c r="Y11">
        <v>0</v>
      </c>
      <c r="Z11">
        <v>2.01070584</v>
      </c>
      <c r="AA11">
        <v>4.3103436479999999</v>
      </c>
      <c r="AB11">
        <v>4.0078511199999998</v>
      </c>
      <c r="AC11">
        <v>2.9691613119999998</v>
      </c>
      <c r="AD11">
        <v>5.5929026400000001</v>
      </c>
      <c r="AE11">
        <v>13.9736662</v>
      </c>
      <c r="AF11">
        <v>2.7224999999999993</v>
      </c>
      <c r="AG11">
        <v>4.8166372799999992</v>
      </c>
      <c r="AH11">
        <v>14.35265624</v>
      </c>
      <c r="AI11">
        <v>0</v>
      </c>
      <c r="AJ11">
        <v>0</v>
      </c>
      <c r="AK11">
        <v>15.766649999999998</v>
      </c>
      <c r="AL11">
        <v>0</v>
      </c>
      <c r="AM11">
        <v>2.8629877777777772</v>
      </c>
      <c r="AN11">
        <v>0.66954999999999998</v>
      </c>
      <c r="AO11">
        <v>2.5796971199999996</v>
      </c>
      <c r="AP11">
        <v>0.94322592000000016</v>
      </c>
      <c r="AQ11">
        <v>5.3350800000000005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30.503283692865232</v>
      </c>
      <c r="BB11">
        <f t="shared" si="0"/>
        <v>893.83867721040951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578.49054267618783</v>
      </c>
      <c r="M12">
        <v>13.814338235294118</v>
      </c>
      <c r="N12">
        <v>36.237961828051127</v>
      </c>
      <c r="O12">
        <v>0</v>
      </c>
      <c r="P12">
        <v>38.30851416266357</v>
      </c>
      <c r="Q12">
        <v>3.2372967678746325</v>
      </c>
      <c r="R12">
        <v>13.006523365853656</v>
      </c>
      <c r="S12">
        <v>8.0969625000000001</v>
      </c>
      <c r="T12">
        <v>0</v>
      </c>
      <c r="U12">
        <v>62.129506689817184</v>
      </c>
      <c r="V12">
        <v>3.5797338065661042</v>
      </c>
      <c r="W12">
        <v>14.236081363636361</v>
      </c>
      <c r="X12">
        <v>45.262943305152476</v>
      </c>
      <c r="Y12">
        <v>0</v>
      </c>
      <c r="Z12">
        <v>2.01070584</v>
      </c>
      <c r="AA12">
        <v>4.3103436479999999</v>
      </c>
      <c r="AB12">
        <v>4.0078511199999998</v>
      </c>
      <c r="AC12">
        <v>2.9691613119999998</v>
      </c>
      <c r="AD12">
        <v>5.5929026400000001</v>
      </c>
      <c r="AE12">
        <v>13.9736662</v>
      </c>
      <c r="AF12">
        <v>2.7224999999999993</v>
      </c>
      <c r="AG12">
        <v>4.8166372799999992</v>
      </c>
      <c r="AH12">
        <v>14.35265624</v>
      </c>
      <c r="AI12">
        <v>0</v>
      </c>
      <c r="AJ12">
        <v>0</v>
      </c>
      <c r="AK12">
        <v>15.766649999999998</v>
      </c>
      <c r="AL12">
        <v>0</v>
      </c>
      <c r="AM12">
        <v>2.8629877777777772</v>
      </c>
      <c r="AN12">
        <v>0.66954999999999998</v>
      </c>
      <c r="AO12">
        <v>2.5796971199999996</v>
      </c>
      <c r="AP12">
        <v>0.94322592000000016</v>
      </c>
      <c r="AQ12">
        <v>5.3350800000000005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30.503283692865232</v>
      </c>
      <c r="BB12">
        <f t="shared" si="0"/>
        <v>893.83867721040951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578.49054267618783</v>
      </c>
      <c r="M13">
        <v>13.814338235294118</v>
      </c>
      <c r="N13">
        <v>36.237961828051127</v>
      </c>
      <c r="O13">
        <v>0</v>
      </c>
      <c r="P13">
        <v>38.30851416266357</v>
      </c>
      <c r="Q13">
        <v>3.2372967678746325</v>
      </c>
      <c r="R13">
        <v>13.006523365853656</v>
      </c>
      <c r="S13">
        <v>8.0969625000000001</v>
      </c>
      <c r="T13">
        <v>0</v>
      </c>
      <c r="U13">
        <v>62.129506689817184</v>
      </c>
      <c r="V13">
        <v>3.5797338065661042</v>
      </c>
      <c r="W13">
        <v>14.236081363636361</v>
      </c>
      <c r="X13">
        <v>45.262943305152476</v>
      </c>
      <c r="Y13">
        <v>0</v>
      </c>
      <c r="Z13">
        <v>2.01070584</v>
      </c>
      <c r="AA13">
        <v>4.3103436479999999</v>
      </c>
      <c r="AB13">
        <v>4.0078511199999998</v>
      </c>
      <c r="AC13">
        <v>2.9691613119999998</v>
      </c>
      <c r="AD13">
        <v>5.5929026400000001</v>
      </c>
      <c r="AE13">
        <v>13.9736662</v>
      </c>
      <c r="AF13">
        <v>2.7224999999999993</v>
      </c>
      <c r="AG13">
        <v>4.8166372799999992</v>
      </c>
      <c r="AH13">
        <v>14.35265624</v>
      </c>
      <c r="AI13">
        <v>0</v>
      </c>
      <c r="AJ13">
        <v>0</v>
      </c>
      <c r="AK13">
        <v>15.766649999999998</v>
      </c>
      <c r="AL13">
        <v>0</v>
      </c>
      <c r="AM13">
        <v>2.8629877777777772</v>
      </c>
      <c r="AN13">
        <v>0.66954999999999998</v>
      </c>
      <c r="AO13">
        <v>2.5796971199999996</v>
      </c>
      <c r="AP13">
        <v>0.94322592000000016</v>
      </c>
      <c r="AQ13">
        <v>2.5902199999999995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30.412703312865233</v>
      </c>
      <c r="BB13">
        <f t="shared" si="0"/>
        <v>891.18439759040962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578.49054267618783</v>
      </c>
      <c r="M14">
        <v>13.814338235294118</v>
      </c>
      <c r="N14">
        <v>36.237961828051127</v>
      </c>
      <c r="O14">
        <v>0</v>
      </c>
      <c r="P14">
        <v>38.30851416266357</v>
      </c>
      <c r="Q14">
        <v>3.2372967678746325</v>
      </c>
      <c r="R14">
        <v>13.006523365853656</v>
      </c>
      <c r="S14">
        <v>8.0969625000000001</v>
      </c>
      <c r="T14">
        <v>0</v>
      </c>
      <c r="U14">
        <v>62.129506689817184</v>
      </c>
      <c r="V14">
        <v>3.5797338065661042</v>
      </c>
      <c r="W14">
        <v>14.236081363636361</v>
      </c>
      <c r="X14">
        <v>45.262943305152476</v>
      </c>
      <c r="Y14">
        <v>0</v>
      </c>
      <c r="Z14">
        <v>2.01070584</v>
      </c>
      <c r="AA14">
        <v>4.3103436479999999</v>
      </c>
      <c r="AB14">
        <v>4.0078511199999998</v>
      </c>
      <c r="AC14">
        <v>2.9691613119999998</v>
      </c>
      <c r="AD14">
        <v>5.5929026400000001</v>
      </c>
      <c r="AE14">
        <v>13.9736662</v>
      </c>
      <c r="AF14">
        <v>2.7224999999999993</v>
      </c>
      <c r="AG14">
        <v>4.8166372799999992</v>
      </c>
      <c r="AH14">
        <v>14.35265624</v>
      </c>
      <c r="AI14">
        <v>0</v>
      </c>
      <c r="AJ14">
        <v>0</v>
      </c>
      <c r="AK14">
        <v>15.766649999999998</v>
      </c>
      <c r="AL14">
        <v>0</v>
      </c>
      <c r="AM14">
        <v>2.8629877777777772</v>
      </c>
      <c r="AN14">
        <v>0.66954999999999998</v>
      </c>
      <c r="AO14">
        <v>2.5796971199999996</v>
      </c>
      <c r="AP14">
        <v>0.94322592000000016</v>
      </c>
      <c r="AQ14">
        <v>0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30.327226052865228</v>
      </c>
      <c r="BB14">
        <f t="shared" si="0"/>
        <v>888.67965485040963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578.49054267618783</v>
      </c>
      <c r="M15">
        <v>13.814338235294118</v>
      </c>
      <c r="N15">
        <v>36.237961828051127</v>
      </c>
      <c r="O15">
        <v>0</v>
      </c>
      <c r="P15">
        <v>38.30851416266357</v>
      </c>
      <c r="Q15">
        <v>3.2372967678746325</v>
      </c>
      <c r="R15">
        <v>13.006523365853656</v>
      </c>
      <c r="S15">
        <v>8.0969625000000001</v>
      </c>
      <c r="T15">
        <v>0</v>
      </c>
      <c r="U15">
        <v>62.129506689817184</v>
      </c>
      <c r="V15">
        <v>3.5797338065661042</v>
      </c>
      <c r="W15">
        <v>14.236081363636361</v>
      </c>
      <c r="X15">
        <v>45.262943305152476</v>
      </c>
      <c r="Y15">
        <v>0</v>
      </c>
      <c r="Z15">
        <v>2.01070584</v>
      </c>
      <c r="AA15">
        <v>4.3103436479999999</v>
      </c>
      <c r="AB15">
        <v>4.0078511199999998</v>
      </c>
      <c r="AC15">
        <v>2.9691613119999998</v>
      </c>
      <c r="AD15">
        <v>5.5929026400000001</v>
      </c>
      <c r="AE15">
        <v>15.167135380800003</v>
      </c>
      <c r="AF15">
        <v>2.7224999999999993</v>
      </c>
      <c r="AG15">
        <v>4.8166372799999992</v>
      </c>
      <c r="AH15">
        <v>14.35265624</v>
      </c>
      <c r="AI15">
        <v>0</v>
      </c>
      <c r="AJ15">
        <v>0</v>
      </c>
      <c r="AK15">
        <v>15.766649999999998</v>
      </c>
      <c r="AL15">
        <v>0</v>
      </c>
      <c r="AM15">
        <v>2.8629877777777772</v>
      </c>
      <c r="AN15">
        <v>0.66954999999999998</v>
      </c>
      <c r="AO15">
        <v>2.5796971199999996</v>
      </c>
      <c r="AP15">
        <v>2.5152691199999997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30.457608689665228</v>
      </c>
      <c r="BB15">
        <f t="shared" si="0"/>
        <v>892.50025979440954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578.49054267618783</v>
      </c>
      <c r="M16">
        <v>13.814338235294118</v>
      </c>
      <c r="N16">
        <v>36.237961828051127</v>
      </c>
      <c r="O16">
        <v>0</v>
      </c>
      <c r="P16">
        <v>38.30851416266357</v>
      </c>
      <c r="Q16">
        <v>3.2372967678746325</v>
      </c>
      <c r="R16">
        <v>13.006523365853656</v>
      </c>
      <c r="S16">
        <v>8.0969625000000001</v>
      </c>
      <c r="T16">
        <v>0</v>
      </c>
      <c r="U16">
        <v>62.129506689817184</v>
      </c>
      <c r="V16">
        <v>3.5797338065661042</v>
      </c>
      <c r="W16">
        <v>14.236081363636361</v>
      </c>
      <c r="X16">
        <v>45.262943305152476</v>
      </c>
      <c r="Y16">
        <v>0</v>
      </c>
      <c r="Z16">
        <v>2.01070584</v>
      </c>
      <c r="AA16">
        <v>4.3103436479999999</v>
      </c>
      <c r="AB16">
        <v>4.0078511199999998</v>
      </c>
      <c r="AC16">
        <v>2.9691613119999998</v>
      </c>
      <c r="AD16">
        <v>5.5929026400000001</v>
      </c>
      <c r="AE16">
        <v>15.167135380800003</v>
      </c>
      <c r="AF16">
        <v>2.7224999999999993</v>
      </c>
      <c r="AG16">
        <v>4.8166372799999992</v>
      </c>
      <c r="AH16">
        <v>14.35265624</v>
      </c>
      <c r="AI16">
        <v>0</v>
      </c>
      <c r="AJ16">
        <v>0</v>
      </c>
      <c r="AK16">
        <v>15.766649999999998</v>
      </c>
      <c r="AL16">
        <v>0</v>
      </c>
      <c r="AM16">
        <v>2.8629877777777772</v>
      </c>
      <c r="AN16">
        <v>0.66954999999999998</v>
      </c>
      <c r="AO16">
        <v>2.5796971199999996</v>
      </c>
      <c r="AP16">
        <v>2.5152691199999997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30.457608689665228</v>
      </c>
      <c r="BB16">
        <f t="shared" si="0"/>
        <v>892.50025979440954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578.49054267618783</v>
      </c>
      <c r="M17">
        <v>13.814338235294118</v>
      </c>
      <c r="N17">
        <v>36.237961828051127</v>
      </c>
      <c r="O17">
        <v>0</v>
      </c>
      <c r="P17">
        <v>38.30851416266357</v>
      </c>
      <c r="Q17">
        <v>3.2372967678746325</v>
      </c>
      <c r="R17">
        <v>13.006523365853656</v>
      </c>
      <c r="S17">
        <v>8.0969625000000001</v>
      </c>
      <c r="T17">
        <v>0</v>
      </c>
      <c r="U17">
        <v>62.129506689817184</v>
      </c>
      <c r="V17">
        <v>3.5797338065661042</v>
      </c>
      <c r="W17">
        <v>14.236081363636361</v>
      </c>
      <c r="X17">
        <v>45.262943305152476</v>
      </c>
      <c r="Y17">
        <v>0</v>
      </c>
      <c r="Z17">
        <v>2.01070584</v>
      </c>
      <c r="AA17">
        <v>4.3103436479999999</v>
      </c>
      <c r="AB17">
        <v>4.0078511199999998</v>
      </c>
      <c r="AC17">
        <v>2.9691613119999998</v>
      </c>
      <c r="AD17">
        <v>5.5929026400000001</v>
      </c>
      <c r="AE17">
        <v>15.167135380800003</v>
      </c>
      <c r="AF17">
        <v>2.7224999999999993</v>
      </c>
      <c r="AG17">
        <v>4.8166372799999992</v>
      </c>
      <c r="AH17">
        <v>14.35265624</v>
      </c>
      <c r="AI17">
        <v>0</v>
      </c>
      <c r="AJ17">
        <v>0</v>
      </c>
      <c r="AK17">
        <v>15.766649999999998</v>
      </c>
      <c r="AL17">
        <v>0</v>
      </c>
      <c r="AM17">
        <v>2.8629877777777772</v>
      </c>
      <c r="AN17">
        <v>0.66954999999999998</v>
      </c>
      <c r="AO17">
        <v>2.5796971199999996</v>
      </c>
      <c r="AP17">
        <v>0.94322592000000016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30.405731264065231</v>
      </c>
      <c r="BB17">
        <f t="shared" si="0"/>
        <v>890.98009402000957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578.49054267618783</v>
      </c>
      <c r="M18">
        <v>13.814338235294118</v>
      </c>
      <c r="N18">
        <v>36.237961828051127</v>
      </c>
      <c r="O18">
        <v>0</v>
      </c>
      <c r="P18">
        <v>38.30851416266357</v>
      </c>
      <c r="Q18">
        <v>3.2372967678746325</v>
      </c>
      <c r="R18">
        <v>13.006523365853656</v>
      </c>
      <c r="S18">
        <v>8.0969625000000001</v>
      </c>
      <c r="T18">
        <v>0</v>
      </c>
      <c r="U18">
        <v>62.129506689817184</v>
      </c>
      <c r="V18">
        <v>3.5797338065661042</v>
      </c>
      <c r="W18">
        <v>14.236081363636361</v>
      </c>
      <c r="X18">
        <v>45.262943305152476</v>
      </c>
      <c r="Y18">
        <v>0</v>
      </c>
      <c r="Z18">
        <v>2.01070584</v>
      </c>
      <c r="AA18">
        <v>4.3103436479999999</v>
      </c>
      <c r="AB18">
        <v>4.0078511199999998</v>
      </c>
      <c r="AC18">
        <v>2.9691613119999998</v>
      </c>
      <c r="AD18">
        <v>5.5929026400000001</v>
      </c>
      <c r="AE18">
        <v>15.167135380800003</v>
      </c>
      <c r="AF18">
        <v>2.7224999999999993</v>
      </c>
      <c r="AG18">
        <v>4.8166372799999992</v>
      </c>
      <c r="AH18">
        <v>14.35265624</v>
      </c>
      <c r="AI18">
        <v>0</v>
      </c>
      <c r="AJ18">
        <v>0</v>
      </c>
      <c r="AK18">
        <v>15.766649999999998</v>
      </c>
      <c r="AL18">
        <v>0</v>
      </c>
      <c r="AM18">
        <v>2.8629877777777772</v>
      </c>
      <c r="AN18">
        <v>0.66954999999999998</v>
      </c>
      <c r="AO18">
        <v>2.5796971199999996</v>
      </c>
      <c r="AP18">
        <v>0.94322592000000016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30.405731264065231</v>
      </c>
      <c r="BB18">
        <f t="shared" si="0"/>
        <v>890.98009402000957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578.49054267618783</v>
      </c>
      <c r="M19">
        <v>13.814338235294118</v>
      </c>
      <c r="N19">
        <v>36.237961828051127</v>
      </c>
      <c r="O19">
        <v>0</v>
      </c>
      <c r="P19">
        <v>38.30851416266357</v>
      </c>
      <c r="Q19">
        <v>3.2372967678746325</v>
      </c>
      <c r="R19">
        <v>13.006523365853656</v>
      </c>
      <c r="S19">
        <v>8.0969625000000001</v>
      </c>
      <c r="T19">
        <v>0</v>
      </c>
      <c r="U19">
        <v>62.129506689817184</v>
      </c>
      <c r="V19">
        <v>3.5797338065661042</v>
      </c>
      <c r="W19">
        <v>14.236081363636361</v>
      </c>
      <c r="X19">
        <v>45.262943305152476</v>
      </c>
      <c r="Y19">
        <v>0</v>
      </c>
      <c r="Z19">
        <v>2.01070584</v>
      </c>
      <c r="AA19">
        <v>4.3103436479999999</v>
      </c>
      <c r="AB19">
        <v>4.0078511199999998</v>
      </c>
      <c r="AC19">
        <v>2.9691613119999998</v>
      </c>
      <c r="AD19">
        <v>5.5929026400000001</v>
      </c>
      <c r="AE19">
        <v>15.167135380800003</v>
      </c>
      <c r="AF19">
        <v>2.7224999999999993</v>
      </c>
      <c r="AG19">
        <v>4.8166372799999992</v>
      </c>
      <c r="AH19">
        <v>21.528984360000003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2.5796971199999996</v>
      </c>
      <c r="AP19">
        <v>0.94322592000000016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30.508950905798578</v>
      </c>
      <c r="BB19">
        <f t="shared" si="0"/>
        <v>894.00473952049845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578.49054267618783</v>
      </c>
      <c r="M20">
        <v>13.814338235294118</v>
      </c>
      <c r="N20">
        <v>36.237961828051127</v>
      </c>
      <c r="O20">
        <v>0</v>
      </c>
      <c r="P20">
        <v>38.30851416266357</v>
      </c>
      <c r="Q20">
        <v>3.2372967678746325</v>
      </c>
      <c r="R20">
        <v>13.006523365853656</v>
      </c>
      <c r="S20">
        <v>8.0969625000000001</v>
      </c>
      <c r="T20">
        <v>0</v>
      </c>
      <c r="U20">
        <v>62.129506689817184</v>
      </c>
      <c r="V20">
        <v>3.5797338065661042</v>
      </c>
      <c r="W20">
        <v>14.236081363636361</v>
      </c>
      <c r="X20">
        <v>45.262943305152476</v>
      </c>
      <c r="Y20">
        <v>0</v>
      </c>
      <c r="Z20">
        <v>2.01070584</v>
      </c>
      <c r="AA20">
        <v>0</v>
      </c>
      <c r="AB20">
        <v>4.0078511199999998</v>
      </c>
      <c r="AC20">
        <v>5.9383226239999995</v>
      </c>
      <c r="AD20">
        <v>5.5929026400000001</v>
      </c>
      <c r="AE20">
        <v>15.167135380800003</v>
      </c>
      <c r="AF20">
        <v>2.7224999999999993</v>
      </c>
      <c r="AG20">
        <v>4.8166372799999992</v>
      </c>
      <c r="AH20">
        <v>21.528984360000003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2.5796971199999996</v>
      </c>
      <c r="AP20">
        <v>0.94322592000000016</v>
      </c>
      <c r="AQ20">
        <v>2.7835199999999989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30.556547790998579</v>
      </c>
      <c r="BB20">
        <f t="shared" si="0"/>
        <v>895.39948029929838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578.49054267618783</v>
      </c>
      <c r="M21">
        <v>13.814338235294118</v>
      </c>
      <c r="N21">
        <v>36.237961828051127</v>
      </c>
      <c r="O21">
        <v>0</v>
      </c>
      <c r="P21">
        <v>38.30851416266357</v>
      </c>
      <c r="Q21">
        <v>3.2372967678746325</v>
      </c>
      <c r="R21">
        <v>13.006523365853656</v>
      </c>
      <c r="S21">
        <v>8.0969625000000001</v>
      </c>
      <c r="T21">
        <v>0</v>
      </c>
      <c r="U21">
        <v>62.129506689817184</v>
      </c>
      <c r="V21">
        <v>3.5797338065661042</v>
      </c>
      <c r="W21">
        <v>10.679645641711229</v>
      </c>
      <c r="X21">
        <v>45.262943305152476</v>
      </c>
      <c r="Y21">
        <v>0</v>
      </c>
      <c r="Z21">
        <v>2.01070584</v>
      </c>
      <c r="AA21">
        <v>0</v>
      </c>
      <c r="AB21">
        <v>8.0565986800000005</v>
      </c>
      <c r="AC21">
        <v>8.9074839360000002</v>
      </c>
      <c r="AD21">
        <v>5.5929026400000001</v>
      </c>
      <c r="AE21">
        <v>15.167135380800003</v>
      </c>
      <c r="AF21">
        <v>2.7224999999999993</v>
      </c>
      <c r="AG21">
        <v>4.8166372799999992</v>
      </c>
      <c r="AH21">
        <v>21.528984360000003</v>
      </c>
      <c r="AI21">
        <v>0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2.5796971199999996</v>
      </c>
      <c r="AP21">
        <v>2.5152691199999997</v>
      </c>
      <c r="AQ21">
        <v>5.5670399999999978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30.814509864735236</v>
      </c>
      <c r="BB21">
        <f t="shared" si="0"/>
        <v>902.95855457563653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578.49054267618783</v>
      </c>
      <c r="M22">
        <v>13.814338235294118</v>
      </c>
      <c r="N22">
        <v>36.237961828051127</v>
      </c>
      <c r="O22">
        <v>0</v>
      </c>
      <c r="P22">
        <v>38.30851416266357</v>
      </c>
      <c r="Q22">
        <v>3.2372967678746325</v>
      </c>
      <c r="R22">
        <v>13.006523365853656</v>
      </c>
      <c r="S22">
        <v>8.0969625000000001</v>
      </c>
      <c r="T22">
        <v>0</v>
      </c>
      <c r="U22">
        <v>62.129506689817184</v>
      </c>
      <c r="V22">
        <v>3.5797338065661042</v>
      </c>
      <c r="W22">
        <v>10.679645641711229</v>
      </c>
      <c r="X22">
        <v>45.262943305152476</v>
      </c>
      <c r="Y22">
        <v>0</v>
      </c>
      <c r="Z22">
        <v>2.01070584</v>
      </c>
      <c r="AA22">
        <v>0</v>
      </c>
      <c r="AB22">
        <v>8.0565986800000005</v>
      </c>
      <c r="AC22">
        <v>8.9074839360000002</v>
      </c>
      <c r="AD22">
        <v>5.5929026400000001</v>
      </c>
      <c r="AE22">
        <v>15.167135380800003</v>
      </c>
      <c r="AF22">
        <v>2.7224999999999993</v>
      </c>
      <c r="AG22">
        <v>4.8166372799999992</v>
      </c>
      <c r="AH22">
        <v>21.528984360000003</v>
      </c>
      <c r="AI22">
        <v>0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2.5796971199999996</v>
      </c>
      <c r="AP22">
        <v>2.5152691199999997</v>
      </c>
      <c r="AQ22">
        <v>8.3505599999999998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30.906366024735242</v>
      </c>
      <c r="BB22">
        <f t="shared" si="0"/>
        <v>905.65021841563646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578.49054267618783</v>
      </c>
      <c r="M23">
        <v>13.814338235294118</v>
      </c>
      <c r="N23">
        <v>36.237961828051127</v>
      </c>
      <c r="O23">
        <v>0</v>
      </c>
      <c r="P23">
        <v>38.30851416266357</v>
      </c>
      <c r="Q23">
        <v>3.2372967678746325</v>
      </c>
      <c r="R23">
        <v>13.006523365853656</v>
      </c>
      <c r="S23">
        <v>8.0969625000000001</v>
      </c>
      <c r="T23">
        <v>0</v>
      </c>
      <c r="U23">
        <v>62.129506689817184</v>
      </c>
      <c r="V23">
        <v>3.5797338065661042</v>
      </c>
      <c r="W23">
        <v>10.679645641711229</v>
      </c>
      <c r="X23">
        <v>45.262943305152476</v>
      </c>
      <c r="Y23">
        <v>0</v>
      </c>
      <c r="Z23">
        <v>2.01070584</v>
      </c>
      <c r="AA23">
        <v>0</v>
      </c>
      <c r="AB23">
        <v>12.121704815999999</v>
      </c>
      <c r="AC23">
        <v>8.9074839360000002</v>
      </c>
      <c r="AD23">
        <v>5.5929026400000001</v>
      </c>
      <c r="AE23">
        <v>15.167135380800003</v>
      </c>
      <c r="AF23">
        <v>2.7224999999999993</v>
      </c>
      <c r="AG23">
        <v>4.8166372799999992</v>
      </c>
      <c r="AH23">
        <v>21.528984360000003</v>
      </c>
      <c r="AI23">
        <v>0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2.5796971199999996</v>
      </c>
      <c r="AP23">
        <v>0.94322592000000016</v>
      </c>
      <c r="AQ23">
        <v>8.3505599999999998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31.027757887535245</v>
      </c>
      <c r="BB23">
        <f t="shared" si="0"/>
        <v>909.20736468883661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578.49054267618783</v>
      </c>
      <c r="M24">
        <v>13.814338235294118</v>
      </c>
      <c r="N24">
        <v>36.237961828051127</v>
      </c>
      <c r="O24">
        <v>0</v>
      </c>
      <c r="P24">
        <v>38.30851416266357</v>
      </c>
      <c r="Q24">
        <v>3.2372967678746325</v>
      </c>
      <c r="R24">
        <v>13.006523365853656</v>
      </c>
      <c r="S24">
        <v>8.0969625000000001</v>
      </c>
      <c r="T24">
        <v>0</v>
      </c>
      <c r="U24">
        <v>62.129506689817184</v>
      </c>
      <c r="V24">
        <v>3.5797338065661042</v>
      </c>
      <c r="W24">
        <v>10.679645641711229</v>
      </c>
      <c r="X24">
        <v>45.262943305152476</v>
      </c>
      <c r="Y24">
        <v>0</v>
      </c>
      <c r="Z24">
        <v>2.01070584</v>
      </c>
      <c r="AA24">
        <v>0</v>
      </c>
      <c r="AB24">
        <v>12.121704815999999</v>
      </c>
      <c r="AC24">
        <v>8.9074839360000002</v>
      </c>
      <c r="AD24">
        <v>5.5929026400000001</v>
      </c>
      <c r="AE24">
        <v>15.167135380800003</v>
      </c>
      <c r="AF24">
        <v>2.7224999999999993</v>
      </c>
      <c r="AG24">
        <v>4.8166372799999992</v>
      </c>
      <c r="AH24">
        <v>21.528984360000003</v>
      </c>
      <c r="AI24">
        <v>0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2.5796971199999996</v>
      </c>
      <c r="AP24">
        <v>0.94322592000000016</v>
      </c>
      <c r="AQ24">
        <v>8.3505599999999998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31.027757887535245</v>
      </c>
      <c r="BB24">
        <f t="shared" si="0"/>
        <v>909.20736468883661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578.49054267618783</v>
      </c>
      <c r="M25">
        <v>13.814338235294118</v>
      </c>
      <c r="N25">
        <v>36.237961828051127</v>
      </c>
      <c r="O25">
        <v>0</v>
      </c>
      <c r="P25">
        <v>38.30851416266357</v>
      </c>
      <c r="Q25">
        <v>3.2372967678746325</v>
      </c>
      <c r="R25">
        <v>13.006523365853656</v>
      </c>
      <c r="S25">
        <v>8.0969625000000001</v>
      </c>
      <c r="T25">
        <v>0</v>
      </c>
      <c r="U25">
        <v>62.129506689817184</v>
      </c>
      <c r="V25">
        <v>3.5797338065661042</v>
      </c>
      <c r="W25">
        <v>10.679645641711229</v>
      </c>
      <c r="X25">
        <v>45.262943305152476</v>
      </c>
      <c r="Y25">
        <v>0</v>
      </c>
      <c r="Z25">
        <v>2.01070584</v>
      </c>
      <c r="AA25">
        <v>0</v>
      </c>
      <c r="AB25">
        <v>12.121704815999999</v>
      </c>
      <c r="AC25">
        <v>8.9074839360000002</v>
      </c>
      <c r="AD25">
        <v>5.5929026400000001</v>
      </c>
      <c r="AE25">
        <v>15.167135380800003</v>
      </c>
      <c r="AF25">
        <v>2.7224999999999993</v>
      </c>
      <c r="AG25">
        <v>4.8166372799999992</v>
      </c>
      <c r="AH25">
        <v>17.432375999999998</v>
      </c>
      <c r="AI25">
        <v>0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2.2549799999999998</v>
      </c>
      <c r="AP25">
        <v>0.94322592000000016</v>
      </c>
      <c r="AQ25">
        <v>8.3505599999999998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30.881854238735237</v>
      </c>
      <c r="BB25">
        <f t="shared" si="0"/>
        <v>904.93194285763661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578.49054267618783</v>
      </c>
      <c r="M26">
        <v>13.814338235294118</v>
      </c>
      <c r="N26">
        <v>36.237961828051127</v>
      </c>
      <c r="O26">
        <v>0</v>
      </c>
      <c r="P26">
        <v>38.30851416266357</v>
      </c>
      <c r="Q26">
        <v>3.2372967678746325</v>
      </c>
      <c r="R26">
        <v>13.006523365853656</v>
      </c>
      <c r="S26">
        <v>8.0969625000000001</v>
      </c>
      <c r="T26">
        <v>0</v>
      </c>
      <c r="U26">
        <v>62.129506689817184</v>
      </c>
      <c r="V26">
        <v>3.5797338065661042</v>
      </c>
      <c r="W26">
        <v>10.679645641711229</v>
      </c>
      <c r="X26">
        <v>45.262943305152476</v>
      </c>
      <c r="Y26">
        <v>0</v>
      </c>
      <c r="Z26">
        <v>2.01070584</v>
      </c>
      <c r="AA26">
        <v>0</v>
      </c>
      <c r="AB26">
        <v>12.121704815999999</v>
      </c>
      <c r="AC26">
        <v>8.9074839360000002</v>
      </c>
      <c r="AD26">
        <v>5.5929026400000001</v>
      </c>
      <c r="AE26">
        <v>15.167135380800003</v>
      </c>
      <c r="AF26">
        <v>2.7224999999999993</v>
      </c>
      <c r="AG26">
        <v>4.8166372799999992</v>
      </c>
      <c r="AH26">
        <v>17.432375999999998</v>
      </c>
      <c r="AI26">
        <v>0.78111280000000005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2.2549799999999998</v>
      </c>
      <c r="AP26">
        <v>0.94322592000000016</v>
      </c>
      <c r="AQ26">
        <v>8.3505599999999998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30.907630961135233</v>
      </c>
      <c r="BB26">
        <f t="shared" si="0"/>
        <v>905.68727893523658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578.49054267618783</v>
      </c>
      <c r="M27">
        <v>13.814338235294118</v>
      </c>
      <c r="N27">
        <v>36.237961828051127</v>
      </c>
      <c r="O27">
        <v>0</v>
      </c>
      <c r="P27">
        <v>38.30851416266357</v>
      </c>
      <c r="Q27">
        <v>3.2372967678746325</v>
      </c>
      <c r="R27">
        <v>13.006523365853656</v>
      </c>
      <c r="S27">
        <v>8.0969625000000001</v>
      </c>
      <c r="T27">
        <v>0</v>
      </c>
      <c r="U27">
        <v>62.129506689817184</v>
      </c>
      <c r="V27">
        <v>3.5797338065661042</v>
      </c>
      <c r="W27">
        <v>10.679645641711229</v>
      </c>
      <c r="X27">
        <v>45.262943305152476</v>
      </c>
      <c r="Y27">
        <v>0</v>
      </c>
      <c r="Z27">
        <v>2.01070584</v>
      </c>
      <c r="AA27">
        <v>0</v>
      </c>
      <c r="AB27">
        <v>12.121704815999999</v>
      </c>
      <c r="AC27">
        <v>8.9074839360000002</v>
      </c>
      <c r="AD27">
        <v>5.5929026400000001</v>
      </c>
      <c r="AE27">
        <v>15.167135380800003</v>
      </c>
      <c r="AF27">
        <v>2.7224999999999993</v>
      </c>
      <c r="AG27">
        <v>4.8166372799999992</v>
      </c>
      <c r="AH27">
        <v>17.432375999999998</v>
      </c>
      <c r="AI27">
        <v>1.5622256000000001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2.2549799999999998</v>
      </c>
      <c r="AP27">
        <v>0.94322592000000016</v>
      </c>
      <c r="AQ27">
        <v>8.3505599999999998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30.89428700193524</v>
      </c>
      <c r="BB27">
        <f t="shared" si="0"/>
        <v>905.29626049443664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578.49054267618783</v>
      </c>
      <c r="M28">
        <v>13.814338235294118</v>
      </c>
      <c r="N28">
        <v>36.237961828051127</v>
      </c>
      <c r="O28">
        <v>0</v>
      </c>
      <c r="P28">
        <v>38.30851416266357</v>
      </c>
      <c r="Q28">
        <v>3.2372967678746325</v>
      </c>
      <c r="R28">
        <v>13.006523365853656</v>
      </c>
      <c r="S28">
        <v>8.0969625000000001</v>
      </c>
      <c r="T28">
        <v>0</v>
      </c>
      <c r="U28">
        <v>62.129506689817184</v>
      </c>
      <c r="V28">
        <v>3.5797338065661042</v>
      </c>
      <c r="W28">
        <v>10.679645641711229</v>
      </c>
      <c r="X28">
        <v>45.262943305152476</v>
      </c>
      <c r="Y28">
        <v>0</v>
      </c>
      <c r="Z28">
        <v>4.021411679999999</v>
      </c>
      <c r="AA28">
        <v>0</v>
      </c>
      <c r="AB28">
        <v>12.121704815999999</v>
      </c>
      <c r="AC28">
        <v>8.9074839360000002</v>
      </c>
      <c r="AD28">
        <v>5.5929026400000001</v>
      </c>
      <c r="AE28">
        <v>15.167135380800003</v>
      </c>
      <c r="AF28">
        <v>2.7224999999999993</v>
      </c>
      <c r="AG28">
        <v>4.8166372799999992</v>
      </c>
      <c r="AH28">
        <v>17.432375999999998</v>
      </c>
      <c r="AI28">
        <v>10.1544664</v>
      </c>
      <c r="AJ28">
        <v>0</v>
      </c>
      <c r="AK28">
        <v>15.766649999999998</v>
      </c>
      <c r="AL28">
        <v>0</v>
      </c>
      <c r="AM28">
        <v>0</v>
      </c>
      <c r="AN28">
        <v>0.66954999999999998</v>
      </c>
      <c r="AO28">
        <v>2.2549799999999998</v>
      </c>
      <c r="AP28">
        <v>0.94322592000000016</v>
      </c>
      <c r="AQ28">
        <v>8.3505599999999998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31.244184425135238</v>
      </c>
      <c r="BB28">
        <f t="shared" si="0"/>
        <v>915.54930971123667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578.49054267618783</v>
      </c>
      <c r="M29">
        <v>13.814338235294118</v>
      </c>
      <c r="N29">
        <v>36.237961828051127</v>
      </c>
      <c r="O29">
        <v>0</v>
      </c>
      <c r="P29">
        <v>38.30851416266357</v>
      </c>
      <c r="Q29">
        <v>3.2372967678746325</v>
      </c>
      <c r="R29">
        <v>13.006523365853656</v>
      </c>
      <c r="S29">
        <v>8.0969625000000001</v>
      </c>
      <c r="T29">
        <v>0</v>
      </c>
      <c r="U29">
        <v>62.129506689817184</v>
      </c>
      <c r="V29">
        <v>3.5797338065661042</v>
      </c>
      <c r="W29">
        <v>10.679645641711229</v>
      </c>
      <c r="X29">
        <v>45.262943305152476</v>
      </c>
      <c r="Y29">
        <v>0</v>
      </c>
      <c r="Z29">
        <v>4.021411679999999</v>
      </c>
      <c r="AA29">
        <v>0</v>
      </c>
      <c r="AB29">
        <v>12.121704815999999</v>
      </c>
      <c r="AC29">
        <v>8.9074839360000002</v>
      </c>
      <c r="AD29">
        <v>5.5929026400000001</v>
      </c>
      <c r="AE29">
        <v>15.167135380800003</v>
      </c>
      <c r="AF29">
        <v>2.7224999999999993</v>
      </c>
      <c r="AG29">
        <v>4.8166372799999992</v>
      </c>
      <c r="AH29">
        <v>17.432375999999998</v>
      </c>
      <c r="AI29">
        <v>15.231699599999999</v>
      </c>
      <c r="AJ29">
        <v>0</v>
      </c>
      <c r="AK29">
        <v>15.766649999999998</v>
      </c>
      <c r="AL29">
        <v>0</v>
      </c>
      <c r="AM29">
        <v>0</v>
      </c>
      <c r="AN29">
        <v>0.66954999999999998</v>
      </c>
      <c r="AO29">
        <v>2.2549799999999998</v>
      </c>
      <c r="AP29">
        <v>0.94322592000000016</v>
      </c>
      <c r="AQ29">
        <v>8.3505599999999998</v>
      </c>
      <c r="AR29">
        <v>15.241823999999999</v>
      </c>
      <c r="AS29">
        <v>10.152601056000002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31.423826869935233</v>
      </c>
      <c r="BB29">
        <f t="shared" si="0"/>
        <v>920.81338441803655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578.49054267618783</v>
      </c>
      <c r="M30">
        <v>13.814338235294118</v>
      </c>
      <c r="N30">
        <v>36.237961828051127</v>
      </c>
      <c r="O30">
        <v>0</v>
      </c>
      <c r="P30">
        <v>38.30851416266357</v>
      </c>
      <c r="Q30">
        <v>3.2372967678746325</v>
      </c>
      <c r="R30">
        <v>13.006523365853656</v>
      </c>
      <c r="S30">
        <v>8.0969625000000001</v>
      </c>
      <c r="T30">
        <v>0</v>
      </c>
      <c r="U30">
        <v>62.129506689817184</v>
      </c>
      <c r="V30">
        <v>3.5797338065661042</v>
      </c>
      <c r="W30">
        <v>10.679645641711229</v>
      </c>
      <c r="X30">
        <v>45.262943305152476</v>
      </c>
      <c r="Y30">
        <v>0</v>
      </c>
      <c r="Z30">
        <v>4.021411679999999</v>
      </c>
      <c r="AA30">
        <v>0</v>
      </c>
      <c r="AB30">
        <v>12.121704815999999</v>
      </c>
      <c r="AC30">
        <v>8.9074839360000002</v>
      </c>
      <c r="AD30">
        <v>5.5929026400000001</v>
      </c>
      <c r="AE30">
        <v>15.167135380800003</v>
      </c>
      <c r="AF30">
        <v>2.7224999999999993</v>
      </c>
      <c r="AG30">
        <v>4.8166372799999992</v>
      </c>
      <c r="AH30">
        <v>17.432375999999998</v>
      </c>
      <c r="AI30">
        <v>15.231699599999999</v>
      </c>
      <c r="AJ30">
        <v>0</v>
      </c>
      <c r="AK30">
        <v>15.766649999999998</v>
      </c>
      <c r="AL30">
        <v>0</v>
      </c>
      <c r="AM30">
        <v>0</v>
      </c>
      <c r="AN30">
        <v>0.66954999999999998</v>
      </c>
      <c r="AO30">
        <v>2.2549799999999998</v>
      </c>
      <c r="AP30">
        <v>0.94322592000000016</v>
      </c>
      <c r="AQ30">
        <v>8.3505599999999998</v>
      </c>
      <c r="AR30">
        <v>15.241823999999999</v>
      </c>
      <c r="AS30">
        <v>10.152601056000002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31.423826869935233</v>
      </c>
      <c r="BB30">
        <f t="shared" si="0"/>
        <v>920.81338441803655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578.49054267618783</v>
      </c>
      <c r="M31">
        <v>13.814338235294118</v>
      </c>
      <c r="N31">
        <v>36.237961828051127</v>
      </c>
      <c r="O31">
        <v>0</v>
      </c>
      <c r="P31">
        <v>38.30851416266357</v>
      </c>
      <c r="Q31">
        <v>3.2372967678746325</v>
      </c>
      <c r="R31">
        <v>13.006523365853656</v>
      </c>
      <c r="S31">
        <v>8.0969625000000001</v>
      </c>
      <c r="T31">
        <v>0</v>
      </c>
      <c r="U31">
        <v>62.129506689817184</v>
      </c>
      <c r="V31">
        <v>3.5797338065661042</v>
      </c>
      <c r="W31">
        <v>10.679645641711229</v>
      </c>
      <c r="X31">
        <v>45.262943305152476</v>
      </c>
      <c r="Y31">
        <v>0</v>
      </c>
      <c r="Z31">
        <v>4.021411679999999</v>
      </c>
      <c r="AA31">
        <v>0</v>
      </c>
      <c r="AB31">
        <v>12.121704815999999</v>
      </c>
      <c r="AC31">
        <v>5.9383226239999995</v>
      </c>
      <c r="AD31">
        <v>5.5929026400000001</v>
      </c>
      <c r="AE31">
        <v>15.167135380800003</v>
      </c>
      <c r="AF31">
        <v>2.7224999999999993</v>
      </c>
      <c r="AG31">
        <v>4.8166372799999992</v>
      </c>
      <c r="AH31">
        <v>17.432375999999998</v>
      </c>
      <c r="AI31">
        <v>15.231699599999999</v>
      </c>
      <c r="AJ31">
        <v>0</v>
      </c>
      <c r="AK31">
        <v>15.766649999999998</v>
      </c>
      <c r="AL31">
        <v>0</v>
      </c>
      <c r="AM31">
        <v>0</v>
      </c>
      <c r="AN31">
        <v>0.66954999999999998</v>
      </c>
      <c r="AO31">
        <v>2.2549799999999998</v>
      </c>
      <c r="AP31">
        <v>0.94322592000000016</v>
      </c>
      <c r="AQ31">
        <v>5.5670399999999978</v>
      </c>
      <c r="AR31">
        <v>15.241823999999999</v>
      </c>
      <c r="AS31">
        <v>10.152601056000002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31.233988300735234</v>
      </c>
      <c r="BB31">
        <f t="shared" si="0"/>
        <v>915.25054167523672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434.99672248013292</v>
      </c>
      <c r="M32">
        <v>13.814338235294118</v>
      </c>
      <c r="N32">
        <v>36.237961828051127</v>
      </c>
      <c r="O32">
        <v>0</v>
      </c>
      <c r="P32">
        <v>38.30851416266357</v>
      </c>
      <c r="Q32">
        <v>3.2372967678746325</v>
      </c>
      <c r="R32">
        <v>13.006523365853656</v>
      </c>
      <c r="S32">
        <v>8.0969625000000001</v>
      </c>
      <c r="T32">
        <v>0</v>
      </c>
      <c r="U32">
        <v>62.129506689817184</v>
      </c>
      <c r="V32">
        <v>3.5797338065661042</v>
      </c>
      <c r="W32">
        <v>10.679645641711229</v>
      </c>
      <c r="X32">
        <v>45.262943305152476</v>
      </c>
      <c r="Y32">
        <v>0</v>
      </c>
      <c r="Z32">
        <v>4.021411679999999</v>
      </c>
      <c r="AA32">
        <v>0</v>
      </c>
      <c r="AB32">
        <v>12.121704815999999</v>
      </c>
      <c r="AC32">
        <v>5.9383226239999995</v>
      </c>
      <c r="AD32">
        <v>5.5929026400000001</v>
      </c>
      <c r="AE32">
        <v>15.167135380800003</v>
      </c>
      <c r="AF32">
        <v>2.7224999999999993</v>
      </c>
      <c r="AG32">
        <v>4.8166372799999992</v>
      </c>
      <c r="AH32">
        <v>17.432375999999998</v>
      </c>
      <c r="AI32">
        <v>10.1544664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2.2549799999999998</v>
      </c>
      <c r="AP32">
        <v>0.94322592000000016</v>
      </c>
      <c r="AQ32">
        <v>5.3350800000000005</v>
      </c>
      <c r="AR32">
        <v>15.241823999999999</v>
      </c>
      <c r="AS32">
        <v>10.152601056000002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26.323529741455516</v>
      </c>
      <c r="BB32">
        <f t="shared" si="0"/>
        <v>771.35798683846156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466.99730490507278</v>
      </c>
      <c r="M33">
        <v>13.814338235294118</v>
      </c>
      <c r="N33">
        <v>36.237961828051127</v>
      </c>
      <c r="O33">
        <v>0</v>
      </c>
      <c r="P33">
        <v>38.30851416266357</v>
      </c>
      <c r="Q33">
        <v>3.2372967678746325</v>
      </c>
      <c r="R33">
        <v>13.006523365853656</v>
      </c>
      <c r="S33">
        <v>8.0969625000000001</v>
      </c>
      <c r="T33">
        <v>0</v>
      </c>
      <c r="U33">
        <v>62.129506689817184</v>
      </c>
      <c r="V33">
        <v>3.5797338065661042</v>
      </c>
      <c r="W33">
        <v>10.679645641711229</v>
      </c>
      <c r="X33">
        <v>45.262943305152476</v>
      </c>
      <c r="Y33">
        <v>0</v>
      </c>
      <c r="Z33">
        <v>4.021411679999999</v>
      </c>
      <c r="AA33">
        <v>0</v>
      </c>
      <c r="AB33">
        <v>12.121704815999999</v>
      </c>
      <c r="AC33">
        <v>5.9383226239999995</v>
      </c>
      <c r="AD33">
        <v>5.5929026400000001</v>
      </c>
      <c r="AE33">
        <v>15.167135380800003</v>
      </c>
      <c r="AF33">
        <v>2.7224999999999993</v>
      </c>
      <c r="AG33">
        <v>4.8166372799999992</v>
      </c>
      <c r="AH33">
        <v>17.432375999999998</v>
      </c>
      <c r="AI33">
        <v>10.1544664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2.2549799999999998</v>
      </c>
      <c r="AP33">
        <v>0.94322592000000016</v>
      </c>
      <c r="AQ33">
        <v>5.3350800000000005</v>
      </c>
      <c r="AR33">
        <v>15.241823999999999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27.367414683786556</v>
      </c>
      <c r="BB33">
        <f t="shared" si="0"/>
        <v>801.94820036947033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408.99689762150985</v>
      </c>
      <c r="M34">
        <v>13.814338235294118</v>
      </c>
      <c r="N34">
        <v>36.237961828051127</v>
      </c>
      <c r="O34">
        <v>0</v>
      </c>
      <c r="P34">
        <v>38.30851416266357</v>
      </c>
      <c r="Q34">
        <v>3.2372967678746325</v>
      </c>
      <c r="R34">
        <v>13.006523365853656</v>
      </c>
      <c r="S34">
        <v>8.0969625000000001</v>
      </c>
      <c r="T34">
        <v>0</v>
      </c>
      <c r="U34">
        <v>62.129506689817184</v>
      </c>
      <c r="V34">
        <v>3.5797338065661042</v>
      </c>
      <c r="W34">
        <v>10.679645641711229</v>
      </c>
      <c r="X34">
        <v>45.262943305152476</v>
      </c>
      <c r="Y34">
        <v>0</v>
      </c>
      <c r="Z34">
        <v>4.021411679999999</v>
      </c>
      <c r="AA34">
        <v>0</v>
      </c>
      <c r="AB34">
        <v>12.121704815999999</v>
      </c>
      <c r="AC34">
        <v>5.9383226239999995</v>
      </c>
      <c r="AD34">
        <v>5.5929026400000001</v>
      </c>
      <c r="AE34">
        <v>15.167135380800003</v>
      </c>
      <c r="AF34">
        <v>2.7224999999999993</v>
      </c>
      <c r="AG34">
        <v>4.8166372799999992</v>
      </c>
      <c r="AH34">
        <v>17.432375999999998</v>
      </c>
      <c r="AI34">
        <v>1.5622256000000001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2.2549799999999998</v>
      </c>
      <c r="AP34">
        <v>0.94322592000000016</v>
      </c>
      <c r="AQ34">
        <v>5.3350800000000005</v>
      </c>
      <c r="AR34">
        <v>15.241823999999999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25.16985729702899</v>
      </c>
      <c r="BB34">
        <f t="shared" si="0"/>
        <v>737.55310967266496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406.99735826051614</v>
      </c>
      <c r="M35">
        <v>13.814338235294118</v>
      </c>
      <c r="N35">
        <v>36.237961828051127</v>
      </c>
      <c r="O35">
        <v>0</v>
      </c>
      <c r="P35">
        <v>38.30851416266357</v>
      </c>
      <c r="Q35">
        <v>3.2372967678746325</v>
      </c>
      <c r="R35">
        <v>13.006523365853656</v>
      </c>
      <c r="S35">
        <v>8.0969625000000001</v>
      </c>
      <c r="T35">
        <v>0</v>
      </c>
      <c r="U35">
        <v>62.129506689817184</v>
      </c>
      <c r="V35">
        <v>3.5797338065661042</v>
      </c>
      <c r="W35">
        <v>10.679645641711229</v>
      </c>
      <c r="X35">
        <v>45.262943305152476</v>
      </c>
      <c r="Y35">
        <v>0</v>
      </c>
      <c r="Z35">
        <v>4.021411679999999</v>
      </c>
      <c r="AA35">
        <v>0</v>
      </c>
      <c r="AB35">
        <v>12.121704815999999</v>
      </c>
      <c r="AC35">
        <v>5.9383226239999995</v>
      </c>
      <c r="AD35">
        <v>5.5929026400000001</v>
      </c>
      <c r="AE35">
        <v>13.9736662</v>
      </c>
      <c r="AF35">
        <v>2.7224999999999993</v>
      </c>
      <c r="AG35">
        <v>4.8166372799999992</v>
      </c>
      <c r="AH35">
        <v>17.432375999999998</v>
      </c>
      <c r="AI35">
        <v>0.78111280000000005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2.2549799999999998</v>
      </c>
      <c r="AP35">
        <v>0.94322592000000016</v>
      </c>
      <c r="AQ35">
        <v>5.3350800000000005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25.038711246116144</v>
      </c>
      <c r="BB35">
        <f t="shared" si="0"/>
        <v>733.71013438178397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407.99661899597436</v>
      </c>
      <c r="M36">
        <v>13.814338235294118</v>
      </c>
      <c r="N36">
        <v>36.237961828051127</v>
      </c>
      <c r="O36">
        <v>0</v>
      </c>
      <c r="P36">
        <v>38.30851416266357</v>
      </c>
      <c r="Q36">
        <v>3.2372967678746325</v>
      </c>
      <c r="R36">
        <v>13.006523365853656</v>
      </c>
      <c r="S36">
        <v>8.0969625000000001</v>
      </c>
      <c r="T36">
        <v>0</v>
      </c>
      <c r="U36">
        <v>62.129506689817184</v>
      </c>
      <c r="V36">
        <v>3.5797338065661042</v>
      </c>
      <c r="W36">
        <v>10.679645641711229</v>
      </c>
      <c r="X36">
        <v>45.262943305152476</v>
      </c>
      <c r="Y36">
        <v>0</v>
      </c>
      <c r="Z36">
        <v>4.021411679999999</v>
      </c>
      <c r="AA36">
        <v>0</v>
      </c>
      <c r="AB36">
        <v>8.0565986800000005</v>
      </c>
      <c r="AC36">
        <v>5.9383226239999995</v>
      </c>
      <c r="AD36">
        <v>5.5929026400000001</v>
      </c>
      <c r="AE36">
        <v>13.9736662</v>
      </c>
      <c r="AF36">
        <v>2.7224999999999993</v>
      </c>
      <c r="AG36">
        <v>4.8166372799999992</v>
      </c>
      <c r="AH36">
        <v>17.432375999999998</v>
      </c>
      <c r="AI36">
        <v>0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2.2549799999999998</v>
      </c>
      <c r="AP36">
        <v>0.94322592000000016</v>
      </c>
      <c r="AQ36">
        <v>5.3350800000000005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24.911825446156946</v>
      </c>
      <c r="BB36">
        <f t="shared" si="0"/>
        <v>729.99006198120139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408.99689762150985</v>
      </c>
      <c r="M37">
        <v>13.814338235294118</v>
      </c>
      <c r="N37">
        <v>36.237961828051127</v>
      </c>
      <c r="O37">
        <v>0</v>
      </c>
      <c r="P37">
        <v>38.30851416266357</v>
      </c>
      <c r="Q37">
        <v>3.2372967678746325</v>
      </c>
      <c r="R37">
        <v>13.006523365853656</v>
      </c>
      <c r="S37">
        <v>8.0969625000000001</v>
      </c>
      <c r="T37">
        <v>0</v>
      </c>
      <c r="U37">
        <v>62.129506689817184</v>
      </c>
      <c r="V37">
        <v>3.5797338065661042</v>
      </c>
      <c r="W37">
        <v>10.679645641711229</v>
      </c>
      <c r="X37">
        <v>45.262943305152476</v>
      </c>
      <c r="Y37">
        <v>0</v>
      </c>
      <c r="Z37">
        <v>4.021411679999999</v>
      </c>
      <c r="AA37">
        <v>0</v>
      </c>
      <c r="AB37">
        <v>8.0565986800000005</v>
      </c>
      <c r="AC37">
        <v>5.9383226239999995</v>
      </c>
      <c r="AD37">
        <v>5.5929026400000001</v>
      </c>
      <c r="AE37">
        <v>13.9736662</v>
      </c>
      <c r="AF37">
        <v>2.7224999999999993</v>
      </c>
      <c r="AG37">
        <v>4.8166372799999992</v>
      </c>
      <c r="AH37">
        <v>17.432375999999998</v>
      </c>
      <c r="AI37">
        <v>0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2.2549799999999998</v>
      </c>
      <c r="AP37">
        <v>0.94322592000000016</v>
      </c>
      <c r="AQ37">
        <v>5.180439999999999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24.939667595828986</v>
      </c>
      <c r="BB37">
        <f t="shared" si="0"/>
        <v>730.80785845706498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409.99724085331655</v>
      </c>
      <c r="M38">
        <v>13.814338235294118</v>
      </c>
      <c r="N38">
        <v>36.237961828051127</v>
      </c>
      <c r="O38">
        <v>0</v>
      </c>
      <c r="P38">
        <v>38.30851416266357</v>
      </c>
      <c r="Q38">
        <v>3.2386379953379958</v>
      </c>
      <c r="R38">
        <v>13.010938717876305</v>
      </c>
      <c r="S38">
        <v>8.0965911577028269</v>
      </c>
      <c r="T38">
        <v>0</v>
      </c>
      <c r="U38">
        <v>62.129506689817184</v>
      </c>
      <c r="V38">
        <v>3.5797338065661042</v>
      </c>
      <c r="W38">
        <v>10.679645641711229</v>
      </c>
      <c r="X38">
        <v>45.262943305152476</v>
      </c>
      <c r="Y38">
        <v>0</v>
      </c>
      <c r="Z38">
        <v>4.021411679999999</v>
      </c>
      <c r="AA38">
        <v>0</v>
      </c>
      <c r="AB38">
        <v>8.0565986800000005</v>
      </c>
      <c r="AC38">
        <v>5.9383226239999995</v>
      </c>
      <c r="AD38">
        <v>5.5929026400000001</v>
      </c>
      <c r="AE38">
        <v>13.9736662</v>
      </c>
      <c r="AF38">
        <v>2.7224999999999993</v>
      </c>
      <c r="AG38">
        <v>4.8166372799999992</v>
      </c>
      <c r="AH38">
        <v>17.432375999999998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2.2549799999999998</v>
      </c>
      <c r="AP38">
        <v>0.94322592000000016</v>
      </c>
      <c r="AQ38">
        <v>5.180439999999999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24.972856673479271</v>
      </c>
      <c r="BB38">
        <f t="shared" si="0"/>
        <v>731.7803978484103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405.99697098774192</v>
      </c>
      <c r="M39">
        <v>13.814338235294118</v>
      </c>
      <c r="N39">
        <v>36.237961828051127</v>
      </c>
      <c r="O39">
        <v>0</v>
      </c>
      <c r="P39">
        <v>38.30851416266357</v>
      </c>
      <c r="Q39">
        <v>3.2386379953379958</v>
      </c>
      <c r="R39">
        <v>13.010938717876305</v>
      </c>
      <c r="S39">
        <v>8.0965911577028269</v>
      </c>
      <c r="T39">
        <v>0</v>
      </c>
      <c r="U39">
        <v>62.129506689817184</v>
      </c>
      <c r="V39">
        <v>3.5797338065661042</v>
      </c>
      <c r="W39">
        <v>10.679645641711229</v>
      </c>
      <c r="X39">
        <v>45.262943305152476</v>
      </c>
      <c r="Y39">
        <v>0</v>
      </c>
      <c r="Z39">
        <v>4.021411679999999</v>
      </c>
      <c r="AA39">
        <v>0</v>
      </c>
      <c r="AB39">
        <v>8.0565986800000005</v>
      </c>
      <c r="AC39">
        <v>5.9383226239999995</v>
      </c>
      <c r="AD39">
        <v>5.5929026400000001</v>
      </c>
      <c r="AE39">
        <v>13.9736662</v>
      </c>
      <c r="AF39">
        <v>2.7224999999999993</v>
      </c>
      <c r="AG39">
        <v>4.8166372799999992</v>
      </c>
      <c r="AH39">
        <v>17.432375999999998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2.2098804000000003</v>
      </c>
      <c r="AP39">
        <v>0.94322592000000016</v>
      </c>
      <c r="AQ39">
        <v>2.7835199999999989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24.799381802715295</v>
      </c>
      <c r="BB39">
        <f t="shared" si="0"/>
        <v>726.69705845359942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349.99715006921264</v>
      </c>
      <c r="M40">
        <v>13.814338235294118</v>
      </c>
      <c r="N40">
        <v>36.237961828051127</v>
      </c>
      <c r="O40">
        <v>0</v>
      </c>
      <c r="P40">
        <v>38.30851416266357</v>
      </c>
      <c r="Q40">
        <v>3.2372967678746325</v>
      </c>
      <c r="R40">
        <v>13.006523365853656</v>
      </c>
      <c r="S40">
        <v>8.0969625000000001</v>
      </c>
      <c r="T40">
        <v>0</v>
      </c>
      <c r="U40">
        <v>62.129506689817184</v>
      </c>
      <c r="V40">
        <v>3.5797338065661042</v>
      </c>
      <c r="W40">
        <v>10.679645641711229</v>
      </c>
      <c r="X40">
        <v>45.262943305152476</v>
      </c>
      <c r="Y40">
        <v>0</v>
      </c>
      <c r="Z40">
        <v>4.021411679999999</v>
      </c>
      <c r="AA40">
        <v>0</v>
      </c>
      <c r="AB40">
        <v>8.0565986800000005</v>
      </c>
      <c r="AC40">
        <v>5.9383226239999995</v>
      </c>
      <c r="AD40">
        <v>5.5929026400000001</v>
      </c>
      <c r="AE40">
        <v>13.9736662</v>
      </c>
      <c r="AF40">
        <v>2.7224999999999993</v>
      </c>
      <c r="AG40">
        <v>4.8166372799999992</v>
      </c>
      <c r="AH40">
        <v>26.148564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2.2098804000000003</v>
      </c>
      <c r="AP40">
        <v>0.94322592000000016</v>
      </c>
      <c r="AQ40">
        <v>2.4162499999999998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23.226724255403191</v>
      </c>
      <c r="BB40">
        <f t="shared" si="0"/>
        <v>680.61342784519354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346.99723688890106</v>
      </c>
      <c r="M41">
        <v>13.814338235294118</v>
      </c>
      <c r="N41">
        <v>36.237961828051127</v>
      </c>
      <c r="O41">
        <v>0</v>
      </c>
      <c r="P41">
        <v>38.30851416266357</v>
      </c>
      <c r="Q41">
        <v>3.2372967678746325</v>
      </c>
      <c r="R41">
        <v>13.006523365853656</v>
      </c>
      <c r="S41">
        <v>8.0969625000000001</v>
      </c>
      <c r="T41">
        <v>0</v>
      </c>
      <c r="U41">
        <v>62.129506689817184</v>
      </c>
      <c r="V41">
        <v>3.5797338065661042</v>
      </c>
      <c r="W41">
        <v>10.679645641711229</v>
      </c>
      <c r="X41">
        <v>45.262943305152476</v>
      </c>
      <c r="Y41">
        <v>0</v>
      </c>
      <c r="Z41">
        <v>2.01070584</v>
      </c>
      <c r="AA41">
        <v>0</v>
      </c>
      <c r="AB41">
        <v>8.0565986800000005</v>
      </c>
      <c r="AC41">
        <v>5.9383226239999995</v>
      </c>
      <c r="AD41">
        <v>5.5929026400000001</v>
      </c>
      <c r="AE41">
        <v>13.9736662</v>
      </c>
      <c r="AF41">
        <v>2.7224999999999993</v>
      </c>
      <c r="AG41">
        <v>4.8166372799999992</v>
      </c>
      <c r="AH41">
        <v>34.864751999999996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2.2098804000000003</v>
      </c>
      <c r="AP41">
        <v>0.94322592000000016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23.269271597652882</v>
      </c>
      <c r="BB41">
        <f t="shared" si="0"/>
        <v>681.8601994826322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347.99672653838394</v>
      </c>
      <c r="M42">
        <v>13.814338235294118</v>
      </c>
      <c r="N42">
        <v>36.237961828051127</v>
      </c>
      <c r="O42">
        <v>0</v>
      </c>
      <c r="P42">
        <v>38.30851416266357</v>
      </c>
      <c r="Q42">
        <v>3.2372967678746325</v>
      </c>
      <c r="R42">
        <v>13.006523365853656</v>
      </c>
      <c r="S42">
        <v>8.0969625000000001</v>
      </c>
      <c r="T42">
        <v>0</v>
      </c>
      <c r="U42">
        <v>62.129506689817184</v>
      </c>
      <c r="V42">
        <v>3.5797338065661042</v>
      </c>
      <c r="W42">
        <v>10.679645641711229</v>
      </c>
      <c r="X42">
        <v>45.262943305152476</v>
      </c>
      <c r="Y42">
        <v>0</v>
      </c>
      <c r="Z42">
        <v>2.01070584</v>
      </c>
      <c r="AA42">
        <v>0</v>
      </c>
      <c r="AB42">
        <v>8.0565986800000005</v>
      </c>
      <c r="AC42">
        <v>5.9383226239999995</v>
      </c>
      <c r="AD42">
        <v>5.5929026400000001</v>
      </c>
      <c r="AE42">
        <v>13.9736662</v>
      </c>
      <c r="AF42">
        <v>2.7224999999999993</v>
      </c>
      <c r="AG42">
        <v>4.8166372799999992</v>
      </c>
      <c r="AH42">
        <v>34.864751999999996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2.2098804000000003</v>
      </c>
      <c r="AP42">
        <v>0.94322592000000016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23.302334727854749</v>
      </c>
      <c r="BB42">
        <f t="shared" si="0"/>
        <v>682.82662600191327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351.99684121509102</v>
      </c>
      <c r="M43">
        <v>13.814338235294118</v>
      </c>
      <c r="N43">
        <v>36.237961828051127</v>
      </c>
      <c r="O43">
        <v>0</v>
      </c>
      <c r="P43">
        <v>38.30851416266357</v>
      </c>
      <c r="Q43">
        <v>3.2372967678746325</v>
      </c>
      <c r="R43">
        <v>13.006523365853656</v>
      </c>
      <c r="S43">
        <v>8.0969625000000001</v>
      </c>
      <c r="T43">
        <v>0</v>
      </c>
      <c r="U43">
        <v>62.819436377869252</v>
      </c>
      <c r="V43">
        <v>3.5797338065661042</v>
      </c>
      <c r="W43">
        <v>10.679645641711229</v>
      </c>
      <c r="X43">
        <v>45.262943305152476</v>
      </c>
      <c r="Y43">
        <v>0</v>
      </c>
      <c r="Z43">
        <v>2.01070584</v>
      </c>
      <c r="AA43">
        <v>0</v>
      </c>
      <c r="AB43">
        <v>8.0565986800000005</v>
      </c>
      <c r="AC43">
        <v>5.9383226239999995</v>
      </c>
      <c r="AD43">
        <v>5.5929026400000001</v>
      </c>
      <c r="AE43">
        <v>13.9736662</v>
      </c>
      <c r="AF43">
        <v>2.7224999999999993</v>
      </c>
      <c r="AG43">
        <v>4.8166372799999992</v>
      </c>
      <c r="AH43">
        <v>34.864751999999996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2.1106612800000004</v>
      </c>
      <c r="AP43">
        <v>0.94322592000000016</v>
      </c>
      <c r="AQ43">
        <v>0</v>
      </c>
      <c r="AR43">
        <v>15.241823999999999</v>
      </c>
      <c r="AS43">
        <v>10.152601056000002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23.426751521382435</v>
      </c>
      <c r="BB43">
        <f t="shared" si="0"/>
        <v>686.4740432047447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351.99684121509102</v>
      </c>
      <c r="M44">
        <v>13.814338235294118</v>
      </c>
      <c r="N44">
        <v>36.237961828051127</v>
      </c>
      <c r="O44">
        <v>0</v>
      </c>
      <c r="P44">
        <v>38.30851416266357</v>
      </c>
      <c r="Q44">
        <v>3.2372967678746325</v>
      </c>
      <c r="R44">
        <v>13.006523365853656</v>
      </c>
      <c r="S44">
        <v>8.0969625000000001</v>
      </c>
      <c r="T44">
        <v>0</v>
      </c>
      <c r="U44">
        <v>62.819436377869252</v>
      </c>
      <c r="V44">
        <v>3.5797338065661042</v>
      </c>
      <c r="W44">
        <v>10.679645641711229</v>
      </c>
      <c r="X44">
        <v>45.262943305152476</v>
      </c>
      <c r="Y44">
        <v>0</v>
      </c>
      <c r="Z44">
        <v>2.01070584</v>
      </c>
      <c r="AA44">
        <v>0</v>
      </c>
      <c r="AB44">
        <v>8.0565986800000005</v>
      </c>
      <c r="AC44">
        <v>5.9383226239999995</v>
      </c>
      <c r="AD44">
        <v>5.5929026400000001</v>
      </c>
      <c r="AE44">
        <v>13.9736662</v>
      </c>
      <c r="AF44">
        <v>2.7224999999999993</v>
      </c>
      <c r="AG44">
        <v>4.8166372799999992</v>
      </c>
      <c r="AH44">
        <v>34.864751999999996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2.1106612800000004</v>
      </c>
      <c r="AP44">
        <v>0.94322592000000016</v>
      </c>
      <c r="AQ44">
        <v>0</v>
      </c>
      <c r="AR44">
        <v>15.241823999999999</v>
      </c>
      <c r="AS44">
        <v>10.152601056000002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23.426751521382435</v>
      </c>
      <c r="BB44">
        <f t="shared" si="0"/>
        <v>686.4740432047447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401.99450772201607</v>
      </c>
      <c r="M45">
        <v>13.814338235294118</v>
      </c>
      <c r="N45">
        <v>36.237961828051127</v>
      </c>
      <c r="O45">
        <v>0</v>
      </c>
      <c r="P45">
        <v>38.30851416266357</v>
      </c>
      <c r="Q45">
        <v>3.2372967678746325</v>
      </c>
      <c r="R45">
        <v>13.006523365853656</v>
      </c>
      <c r="S45">
        <v>8.0969625000000001</v>
      </c>
      <c r="T45">
        <v>0</v>
      </c>
      <c r="U45">
        <v>62.819436377869252</v>
      </c>
      <c r="V45">
        <v>3.5797338065661042</v>
      </c>
      <c r="W45">
        <v>10.679645641711229</v>
      </c>
      <c r="X45">
        <v>45.262943305152476</v>
      </c>
      <c r="Y45">
        <v>0</v>
      </c>
      <c r="Z45">
        <v>2.01070584</v>
      </c>
      <c r="AA45">
        <v>0</v>
      </c>
      <c r="AB45">
        <v>8.0565986800000005</v>
      </c>
      <c r="AC45">
        <v>5.9383226239999995</v>
      </c>
      <c r="AD45">
        <v>5.5929026400000001</v>
      </c>
      <c r="AE45">
        <v>13.9736662</v>
      </c>
      <c r="AF45">
        <v>2.7224999999999993</v>
      </c>
      <c r="AG45">
        <v>4.8166372799999992</v>
      </c>
      <c r="AH45">
        <v>34.864751999999996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2.1196811999999996</v>
      </c>
      <c r="AP45">
        <v>0.94322592000000016</v>
      </c>
      <c r="AQ45">
        <v>0</v>
      </c>
      <c r="AR45">
        <v>15.411177599999998</v>
      </c>
      <c r="AS45">
        <v>10.152601056000002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25.082534040277984</v>
      </c>
      <c r="BB45">
        <f t="shared" si="0"/>
        <v>734.99430071277402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402.99499190230807</v>
      </c>
      <c r="M46">
        <v>13.814338235294118</v>
      </c>
      <c r="N46">
        <v>36.237961828051127</v>
      </c>
      <c r="O46">
        <v>0</v>
      </c>
      <c r="P46">
        <v>38.30851416266357</v>
      </c>
      <c r="Q46">
        <v>3.2372967678746325</v>
      </c>
      <c r="R46">
        <v>13.006523365853656</v>
      </c>
      <c r="S46">
        <v>8.0969625000000001</v>
      </c>
      <c r="T46">
        <v>0</v>
      </c>
      <c r="U46">
        <v>62.819436377869252</v>
      </c>
      <c r="V46">
        <v>3.5797338065661042</v>
      </c>
      <c r="W46">
        <v>10.679645641711229</v>
      </c>
      <c r="X46">
        <v>45.262943305152476</v>
      </c>
      <c r="Y46">
        <v>0</v>
      </c>
      <c r="Z46">
        <v>2.01070584</v>
      </c>
      <c r="AA46">
        <v>0</v>
      </c>
      <c r="AB46">
        <v>8.0565986800000005</v>
      </c>
      <c r="AC46">
        <v>5.9383226239999995</v>
      </c>
      <c r="AD46">
        <v>5.5929026400000001</v>
      </c>
      <c r="AE46">
        <v>13.9736662</v>
      </c>
      <c r="AF46">
        <v>2.7224999999999993</v>
      </c>
      <c r="AG46">
        <v>4.8166372799999992</v>
      </c>
      <c r="AH46">
        <v>34.864751999999996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2.1196811999999996</v>
      </c>
      <c r="AP46">
        <v>0.94322592000000016</v>
      </c>
      <c r="AQ46">
        <v>0</v>
      </c>
      <c r="AR46">
        <v>15.411177599999998</v>
      </c>
      <c r="AS46">
        <v>10.152601056000002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25.115550018096179</v>
      </c>
      <c r="BB46">
        <f t="shared" si="0"/>
        <v>735.96176891524783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368.99689762150985</v>
      </c>
      <c r="M47">
        <v>13.814338235294118</v>
      </c>
      <c r="N47">
        <v>36.237961828051127</v>
      </c>
      <c r="O47">
        <v>0</v>
      </c>
      <c r="P47">
        <v>38.30851416266357</v>
      </c>
      <c r="Q47">
        <v>3.2372967678746325</v>
      </c>
      <c r="R47">
        <v>13.006523365853656</v>
      </c>
      <c r="S47">
        <v>8.0969625000000001</v>
      </c>
      <c r="T47">
        <v>0</v>
      </c>
      <c r="U47">
        <v>62.819436377869252</v>
      </c>
      <c r="V47">
        <v>3.5797338065661042</v>
      </c>
      <c r="W47">
        <v>10.679645641711229</v>
      </c>
      <c r="X47">
        <v>45.262943305152476</v>
      </c>
      <c r="Y47">
        <v>0</v>
      </c>
      <c r="Z47">
        <v>2.01070584</v>
      </c>
      <c r="AA47">
        <v>0</v>
      </c>
      <c r="AB47">
        <v>4.0078511199999998</v>
      </c>
      <c r="AC47">
        <v>2.9691613119999998</v>
      </c>
      <c r="AD47">
        <v>5.5929026400000001</v>
      </c>
      <c r="AE47">
        <v>13.9736662</v>
      </c>
      <c r="AF47">
        <v>2.7224999999999993</v>
      </c>
      <c r="AG47">
        <v>4.8166372799999992</v>
      </c>
      <c r="AH47">
        <v>34.864751999999996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2.1196811999999996</v>
      </c>
      <c r="AP47">
        <v>0.94322592000000016</v>
      </c>
      <c r="AQ47">
        <v>0</v>
      </c>
      <c r="AR47">
        <v>15.411177599999998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23.749928753934689</v>
      </c>
      <c r="BB47">
        <f t="shared" si="0"/>
        <v>695.94490307501133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400.9966073079072</v>
      </c>
      <c r="M48">
        <v>13.814338235294118</v>
      </c>
      <c r="N48">
        <v>36.237961828051127</v>
      </c>
      <c r="O48">
        <v>0</v>
      </c>
      <c r="P48">
        <v>38.30851416266357</v>
      </c>
      <c r="Q48">
        <v>3.2372967678746325</v>
      </c>
      <c r="R48">
        <v>13.006523365853656</v>
      </c>
      <c r="S48">
        <v>8.0969625000000001</v>
      </c>
      <c r="T48">
        <v>0</v>
      </c>
      <c r="U48">
        <v>62.819436377869252</v>
      </c>
      <c r="V48">
        <v>3.5797338065661042</v>
      </c>
      <c r="W48">
        <v>10.679645641711229</v>
      </c>
      <c r="X48">
        <v>45.262943305152476</v>
      </c>
      <c r="Y48">
        <v>0</v>
      </c>
      <c r="Z48">
        <v>2.01070584</v>
      </c>
      <c r="AA48">
        <v>0</v>
      </c>
      <c r="AB48">
        <v>4.0078511199999998</v>
      </c>
      <c r="AC48">
        <v>2.9691613119999998</v>
      </c>
      <c r="AD48">
        <v>5.5929026400000001</v>
      </c>
      <c r="AE48">
        <v>13.9736662</v>
      </c>
      <c r="AF48">
        <v>2.7224999999999993</v>
      </c>
      <c r="AG48">
        <v>4.8166372799999992</v>
      </c>
      <c r="AH48">
        <v>34.864751999999996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2.1196811999999996</v>
      </c>
      <c r="AP48">
        <v>0.94322592000000016</v>
      </c>
      <c r="AQ48">
        <v>0</v>
      </c>
      <c r="AR48">
        <v>15.411177599999998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24.80600951260454</v>
      </c>
      <c r="BB48">
        <f t="shared" si="0"/>
        <v>726.88853200273877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416.9971838788606</v>
      </c>
      <c r="M49">
        <v>13.814338235294118</v>
      </c>
      <c r="N49">
        <v>36.237961828051127</v>
      </c>
      <c r="O49">
        <v>0</v>
      </c>
      <c r="P49">
        <v>38.30851416266357</v>
      </c>
      <c r="Q49">
        <v>3.2372967678746325</v>
      </c>
      <c r="R49">
        <v>13.006523365853656</v>
      </c>
      <c r="S49">
        <v>8.0969625000000001</v>
      </c>
      <c r="T49">
        <v>0</v>
      </c>
      <c r="U49">
        <v>62.819436377869252</v>
      </c>
      <c r="V49">
        <v>3.5797338065661042</v>
      </c>
      <c r="W49">
        <v>10.679645641711229</v>
      </c>
      <c r="X49">
        <v>45.262943305152476</v>
      </c>
      <c r="Y49">
        <v>0</v>
      </c>
      <c r="Z49">
        <v>2.01070584</v>
      </c>
      <c r="AA49">
        <v>0</v>
      </c>
      <c r="AB49">
        <v>4.0078511199999998</v>
      </c>
      <c r="AC49">
        <v>2.9691613119999998</v>
      </c>
      <c r="AD49">
        <v>5.5929026400000001</v>
      </c>
      <c r="AE49">
        <v>13.9736662</v>
      </c>
      <c r="AF49">
        <v>2.7224999999999993</v>
      </c>
      <c r="AG49">
        <v>4.8166372799999992</v>
      </c>
      <c r="AH49">
        <v>34.864751999999996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2.1196811999999996</v>
      </c>
      <c r="AP49">
        <v>1.3362367200000003</v>
      </c>
      <c r="AQ49">
        <v>0</v>
      </c>
      <c r="AR49">
        <v>15.411177599999998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25.346907556827219</v>
      </c>
      <c r="BB49">
        <f t="shared" si="0"/>
        <v>742.74122132946945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427.99268999331406</v>
      </c>
      <c r="M50">
        <v>13.814338235294118</v>
      </c>
      <c r="N50">
        <v>36.237961828051127</v>
      </c>
      <c r="O50">
        <v>0</v>
      </c>
      <c r="P50">
        <v>38.30851416266357</v>
      </c>
      <c r="Q50">
        <v>3.2372967678746325</v>
      </c>
      <c r="R50">
        <v>13.006523365853656</v>
      </c>
      <c r="S50">
        <v>8.0969625000000001</v>
      </c>
      <c r="T50">
        <v>0</v>
      </c>
      <c r="U50">
        <v>62.819436377869252</v>
      </c>
      <c r="V50">
        <v>3.5797338065661042</v>
      </c>
      <c r="W50">
        <v>10.679645641711229</v>
      </c>
      <c r="X50">
        <v>45.262943305152476</v>
      </c>
      <c r="Y50">
        <v>0</v>
      </c>
      <c r="Z50">
        <v>2.01070584</v>
      </c>
      <c r="AA50">
        <v>0</v>
      </c>
      <c r="AB50">
        <v>4.0078511199999998</v>
      </c>
      <c r="AC50">
        <v>2.9691613119999998</v>
      </c>
      <c r="AD50">
        <v>5.5929026400000001</v>
      </c>
      <c r="AE50">
        <v>13.9736662</v>
      </c>
      <c r="AF50">
        <v>2.7224999999999993</v>
      </c>
      <c r="AG50">
        <v>4.8166372799999992</v>
      </c>
      <c r="AH50">
        <v>34.864751999999996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2.1196811999999996</v>
      </c>
      <c r="AP50">
        <v>1.3362367200000003</v>
      </c>
      <c r="AQ50">
        <v>0</v>
      </c>
      <c r="AR50">
        <v>15.411177599999998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25.709759258604223</v>
      </c>
      <c r="BB50">
        <f t="shared" si="0"/>
        <v>753.37387574214597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426.99717762875662</v>
      </c>
      <c r="M51">
        <v>13.814338235294118</v>
      </c>
      <c r="N51">
        <v>36.237961828051127</v>
      </c>
      <c r="O51">
        <v>0</v>
      </c>
      <c r="P51">
        <v>38.30851416266357</v>
      </c>
      <c r="Q51">
        <v>3.2372967678746325</v>
      </c>
      <c r="R51">
        <v>13.006523365853656</v>
      </c>
      <c r="S51">
        <v>8.0969625000000001</v>
      </c>
      <c r="T51">
        <v>0</v>
      </c>
      <c r="U51">
        <v>62.819436377869252</v>
      </c>
      <c r="V51">
        <v>3.5797338065661042</v>
      </c>
      <c r="W51">
        <v>10.679645641711229</v>
      </c>
      <c r="X51">
        <v>45.262943305152476</v>
      </c>
      <c r="Y51">
        <v>0</v>
      </c>
      <c r="Z51">
        <v>2.01070584</v>
      </c>
      <c r="AA51">
        <v>0</v>
      </c>
      <c r="AB51">
        <v>4.0078511199999998</v>
      </c>
      <c r="AC51">
        <v>5.9383226239999995</v>
      </c>
      <c r="AD51">
        <v>5.5929026400000001</v>
      </c>
      <c r="AE51">
        <v>13.9736662</v>
      </c>
      <c r="AF51">
        <v>2.7224999999999993</v>
      </c>
      <c r="AG51">
        <v>4.8166372799999992</v>
      </c>
      <c r="AH51">
        <v>34.864751999999996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2.0204620800000002</v>
      </c>
      <c r="AP51">
        <v>1.3362367200000003</v>
      </c>
      <c r="AQ51">
        <v>0</v>
      </c>
      <c r="AR51">
        <v>15.411177599999998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25.771615283373819</v>
      </c>
      <c r="BB51">
        <f t="shared" si="0"/>
        <v>755.18644954481897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444.99680760581367</v>
      </c>
      <c r="M52">
        <v>13.814338235294118</v>
      </c>
      <c r="N52">
        <v>36.237961828051127</v>
      </c>
      <c r="O52">
        <v>0</v>
      </c>
      <c r="P52">
        <v>38.30851416266357</v>
      </c>
      <c r="Q52">
        <v>3.2372967678746325</v>
      </c>
      <c r="R52">
        <v>13.006523365853656</v>
      </c>
      <c r="S52">
        <v>8.0969625000000001</v>
      </c>
      <c r="T52">
        <v>0</v>
      </c>
      <c r="U52">
        <v>62.819436377869252</v>
      </c>
      <c r="V52">
        <v>3.5797338065661042</v>
      </c>
      <c r="W52">
        <v>10.679645641711229</v>
      </c>
      <c r="X52">
        <v>45.262943305152476</v>
      </c>
      <c r="Y52">
        <v>0</v>
      </c>
      <c r="Z52">
        <v>2.01070584</v>
      </c>
      <c r="AA52">
        <v>0</v>
      </c>
      <c r="AB52">
        <v>8.0565986800000005</v>
      </c>
      <c r="AC52">
        <v>5.9383226239999995</v>
      </c>
      <c r="AD52">
        <v>5.5929026400000001</v>
      </c>
      <c r="AE52">
        <v>13.9736662</v>
      </c>
      <c r="AF52">
        <v>2.7224999999999993</v>
      </c>
      <c r="AG52">
        <v>4.8166372799999992</v>
      </c>
      <c r="AH52">
        <v>34.864751999999996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2.0204620800000002</v>
      </c>
      <c r="AP52">
        <v>1.3362367200000003</v>
      </c>
      <c r="AQ52">
        <v>2.4162499999999998</v>
      </c>
      <c r="AR52">
        <v>15.411177599999998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26.578991181940623</v>
      </c>
      <c r="BB52">
        <f t="shared" si="0"/>
        <v>778.84370118330912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477.99665681418219</v>
      </c>
      <c r="M53">
        <v>13.814338235294118</v>
      </c>
      <c r="N53">
        <v>36.237961828051127</v>
      </c>
      <c r="O53">
        <v>0</v>
      </c>
      <c r="P53">
        <v>38.30851416266357</v>
      </c>
      <c r="Q53">
        <v>3.2372967678746325</v>
      </c>
      <c r="R53">
        <v>13.006523365853656</v>
      </c>
      <c r="S53">
        <v>8.0969625000000001</v>
      </c>
      <c r="T53">
        <v>0</v>
      </c>
      <c r="U53">
        <v>62.819436377869252</v>
      </c>
      <c r="V53">
        <v>3.5797338065661042</v>
      </c>
      <c r="W53">
        <v>10.679645641711229</v>
      </c>
      <c r="X53">
        <v>45.262943305152476</v>
      </c>
      <c r="Y53">
        <v>0</v>
      </c>
      <c r="Z53">
        <v>2.01070584</v>
      </c>
      <c r="AA53">
        <v>0</v>
      </c>
      <c r="AB53">
        <v>8.0565986800000005</v>
      </c>
      <c r="AC53">
        <v>5.9383226239999995</v>
      </c>
      <c r="AD53">
        <v>5.5929026400000001</v>
      </c>
      <c r="AE53">
        <v>13.9736662</v>
      </c>
      <c r="AF53">
        <v>2.7224999999999993</v>
      </c>
      <c r="AG53">
        <v>4.8166372799999992</v>
      </c>
      <c r="AH53">
        <v>34.864751999999996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2.0204620800000002</v>
      </c>
      <c r="AP53">
        <v>0.55021512000000017</v>
      </c>
      <c r="AQ53">
        <v>2.7835199999999989</v>
      </c>
      <c r="AR53">
        <v>15.411177599999998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27.654180566049895</v>
      </c>
      <c r="BB53">
        <f t="shared" si="0"/>
        <v>810.34960940756821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446.99732126170653</v>
      </c>
      <c r="M54">
        <v>13.814338235294118</v>
      </c>
      <c r="N54">
        <v>36.237961828051127</v>
      </c>
      <c r="O54">
        <v>0</v>
      </c>
      <c r="P54">
        <v>38.30851416266357</v>
      </c>
      <c r="Q54">
        <v>3.2372967678746325</v>
      </c>
      <c r="R54">
        <v>13.006523365853656</v>
      </c>
      <c r="S54">
        <v>8.0969625000000001</v>
      </c>
      <c r="T54">
        <v>0</v>
      </c>
      <c r="U54">
        <v>62.819436377869252</v>
      </c>
      <c r="V54">
        <v>3.5797338065661042</v>
      </c>
      <c r="W54">
        <v>10.679645641711229</v>
      </c>
      <c r="X54">
        <v>45.262943305152476</v>
      </c>
      <c r="Y54">
        <v>0</v>
      </c>
      <c r="Z54">
        <v>2.01070584</v>
      </c>
      <c r="AA54">
        <v>0</v>
      </c>
      <c r="AB54">
        <v>8.0565986800000005</v>
      </c>
      <c r="AC54">
        <v>5.9383226239999995</v>
      </c>
      <c r="AD54">
        <v>5.5929026400000001</v>
      </c>
      <c r="AE54">
        <v>13.9736662</v>
      </c>
      <c r="AF54">
        <v>2.7224999999999993</v>
      </c>
      <c r="AG54">
        <v>4.8166372799999992</v>
      </c>
      <c r="AH54">
        <v>28.705312479999993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2.0204620800000002</v>
      </c>
      <c r="AP54">
        <v>0.55021512000000017</v>
      </c>
      <c r="AQ54">
        <v>5.180439999999999</v>
      </c>
      <c r="AR54">
        <v>15.411177599999998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26.506983026461178</v>
      </c>
      <c r="BB54">
        <f t="shared" si="0"/>
        <v>776.73495187468143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349.00077756042214</v>
      </c>
      <c r="M55">
        <v>13.814338235294118</v>
      </c>
      <c r="N55">
        <v>36.237961828051127</v>
      </c>
      <c r="O55">
        <v>0</v>
      </c>
      <c r="P55">
        <v>38.30851416266357</v>
      </c>
      <c r="Q55">
        <v>3.2372967678746325</v>
      </c>
      <c r="R55">
        <v>13.006523365853656</v>
      </c>
      <c r="S55">
        <v>8.0969625000000001</v>
      </c>
      <c r="T55">
        <v>0</v>
      </c>
      <c r="U55">
        <v>62.819436377869252</v>
      </c>
      <c r="V55">
        <v>3.5797338065661042</v>
      </c>
      <c r="W55">
        <v>10.679645641711229</v>
      </c>
      <c r="X55">
        <v>45.262943305152476</v>
      </c>
      <c r="Y55">
        <v>0</v>
      </c>
      <c r="Z55">
        <v>2.01070584</v>
      </c>
      <c r="AA55">
        <v>0</v>
      </c>
      <c r="AB55">
        <v>8.0565986800000005</v>
      </c>
      <c r="AC55">
        <v>5.9383226239999995</v>
      </c>
      <c r="AD55">
        <v>5.5929026400000001</v>
      </c>
      <c r="AE55">
        <v>13.9736662</v>
      </c>
      <c r="AF55">
        <v>2.7224999999999993</v>
      </c>
      <c r="AG55">
        <v>4.8166372799999992</v>
      </c>
      <c r="AH55">
        <v>28.705312479999993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2.0204620800000002</v>
      </c>
      <c r="AP55">
        <v>0.55021512000000017</v>
      </c>
      <c r="AQ55">
        <v>5.5670399999999978</v>
      </c>
      <c r="AR55">
        <v>15.411177599999998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23.285854884318816</v>
      </c>
      <c r="BB55">
        <f t="shared" si="0"/>
        <v>682.34613631553941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330.00096861389585</v>
      </c>
      <c r="M56">
        <v>13.814338235294118</v>
      </c>
      <c r="N56">
        <v>36.237961828051127</v>
      </c>
      <c r="O56">
        <v>0</v>
      </c>
      <c r="P56">
        <v>38.30851416266357</v>
      </c>
      <c r="Q56">
        <v>3.2372967678746325</v>
      </c>
      <c r="R56">
        <v>13.006523365853656</v>
      </c>
      <c r="S56">
        <v>8.0969625000000001</v>
      </c>
      <c r="T56">
        <v>0</v>
      </c>
      <c r="U56">
        <v>62.819436377869252</v>
      </c>
      <c r="V56">
        <v>3.5797338065661042</v>
      </c>
      <c r="W56">
        <v>10.679645641711229</v>
      </c>
      <c r="X56">
        <v>45.262943305152476</v>
      </c>
      <c r="Y56">
        <v>0</v>
      </c>
      <c r="Z56">
        <v>2.01070584</v>
      </c>
      <c r="AA56">
        <v>0</v>
      </c>
      <c r="AB56">
        <v>8.0565986800000005</v>
      </c>
      <c r="AC56">
        <v>5.9383226239999995</v>
      </c>
      <c r="AD56">
        <v>5.5929026400000001</v>
      </c>
      <c r="AE56">
        <v>13.9736662</v>
      </c>
      <c r="AF56">
        <v>2.7224999999999993</v>
      </c>
      <c r="AG56">
        <v>4.8166372799999992</v>
      </c>
      <c r="AH56">
        <v>28.705312479999993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2.0204620800000002</v>
      </c>
      <c r="AP56">
        <v>0.55021512000000017</v>
      </c>
      <c r="AQ56">
        <v>5.5670399999999978</v>
      </c>
      <c r="AR56">
        <v>15.411177599999998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22.658888745221738</v>
      </c>
      <c r="BB56">
        <f t="shared" si="0"/>
        <v>663.97329350811026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412.99497681165565</v>
      </c>
      <c r="M57">
        <v>13.814338235294118</v>
      </c>
      <c r="N57">
        <v>36.237961828051127</v>
      </c>
      <c r="O57">
        <v>0</v>
      </c>
      <c r="P57">
        <v>38.30851416266357</v>
      </c>
      <c r="Q57">
        <v>3.2372967678746325</v>
      </c>
      <c r="R57">
        <v>13.006523365853656</v>
      </c>
      <c r="S57">
        <v>8.0969625000000001</v>
      </c>
      <c r="T57">
        <v>0</v>
      </c>
      <c r="U57">
        <v>63.846949327817988</v>
      </c>
      <c r="V57">
        <v>3.5797338065661042</v>
      </c>
      <c r="W57">
        <v>10.679645641711229</v>
      </c>
      <c r="X57">
        <v>45.262943305152476</v>
      </c>
      <c r="Y57">
        <v>0</v>
      </c>
      <c r="Z57">
        <v>4.0497599999999991</v>
      </c>
      <c r="AA57">
        <v>0</v>
      </c>
      <c r="AB57">
        <v>8.0565986800000005</v>
      </c>
      <c r="AC57">
        <v>5.9383226239999995</v>
      </c>
      <c r="AD57">
        <v>5.5929026400000001</v>
      </c>
      <c r="AE57">
        <v>13.9736662</v>
      </c>
      <c r="AF57">
        <v>2.7224999999999993</v>
      </c>
      <c r="AG57">
        <v>4.8166372799999992</v>
      </c>
      <c r="AH57">
        <v>28.705312479999993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2.0204620800000002</v>
      </c>
      <c r="AP57">
        <v>0.55021512000000017</v>
      </c>
      <c r="AQ57">
        <v>5.5670399999999978</v>
      </c>
      <c r="AR57">
        <v>15.411177599999998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25.498859958171202</v>
      </c>
      <c r="BB57">
        <f t="shared" si="0"/>
        <v>747.19389760286924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542.99482510213647</v>
      </c>
      <c r="M58">
        <v>13.814338235294118</v>
      </c>
      <c r="N58">
        <v>36.237961828051127</v>
      </c>
      <c r="O58">
        <v>0</v>
      </c>
      <c r="P58">
        <v>38.30851416266357</v>
      </c>
      <c r="Q58">
        <v>3.2372967678746325</v>
      </c>
      <c r="R58">
        <v>13.006523365853656</v>
      </c>
      <c r="S58">
        <v>8.0969625000000001</v>
      </c>
      <c r="T58">
        <v>0</v>
      </c>
      <c r="U58">
        <v>63.846949327817988</v>
      </c>
      <c r="V58">
        <v>3.5797338065661042</v>
      </c>
      <c r="W58">
        <v>10.679645641711229</v>
      </c>
      <c r="X58">
        <v>45.262943305152476</v>
      </c>
      <c r="Y58">
        <v>0</v>
      </c>
      <c r="Z58">
        <v>4.0497599999999991</v>
      </c>
      <c r="AA58">
        <v>0</v>
      </c>
      <c r="AB58">
        <v>8.0565986800000005</v>
      </c>
      <c r="AC58">
        <v>5.9383226239999995</v>
      </c>
      <c r="AD58">
        <v>5.5929026400000001</v>
      </c>
      <c r="AE58">
        <v>13.9736662</v>
      </c>
      <c r="AF58">
        <v>2.7224999999999993</v>
      </c>
      <c r="AG58">
        <v>4.8166372799999992</v>
      </c>
      <c r="AH58">
        <v>28.705312479999993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2.0204620800000002</v>
      </c>
      <c r="AP58">
        <v>0.55021512000000017</v>
      </c>
      <c r="AQ58">
        <v>5.5670399999999978</v>
      </c>
      <c r="AR58">
        <v>15.411177599999998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29.788854938872554</v>
      </c>
      <c r="BB58">
        <f t="shared" si="0"/>
        <v>872.90375091264877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578.49054267618783</v>
      </c>
      <c r="M59">
        <v>13.814338235294118</v>
      </c>
      <c r="N59">
        <v>36.237961828051127</v>
      </c>
      <c r="O59">
        <v>0</v>
      </c>
      <c r="P59">
        <v>38.30851416266357</v>
      </c>
      <c r="Q59">
        <v>3.2372967678746325</v>
      </c>
      <c r="R59">
        <v>13.006523365853656</v>
      </c>
      <c r="S59">
        <v>8.0969625000000001</v>
      </c>
      <c r="T59">
        <v>0</v>
      </c>
      <c r="U59">
        <v>63.846949327817988</v>
      </c>
      <c r="V59">
        <v>3.5797338065661042</v>
      </c>
      <c r="W59">
        <v>10.679645641711229</v>
      </c>
      <c r="X59">
        <v>45.262943305152476</v>
      </c>
      <c r="Y59">
        <v>0</v>
      </c>
      <c r="Z59">
        <v>4.0497599999999991</v>
      </c>
      <c r="AA59">
        <v>3.393208</v>
      </c>
      <c r="AB59">
        <v>8.0565986800000005</v>
      </c>
      <c r="AC59">
        <v>5.9383226239999995</v>
      </c>
      <c r="AD59">
        <v>5.5929026400000001</v>
      </c>
      <c r="AE59">
        <v>13.9736662</v>
      </c>
      <c r="AF59">
        <v>2.7224999999999993</v>
      </c>
      <c r="AG59">
        <v>4.8166372799999992</v>
      </c>
      <c r="AH59">
        <v>28.705312479999993</v>
      </c>
      <c r="AI59">
        <v>0</v>
      </c>
      <c r="AJ59">
        <v>0</v>
      </c>
      <c r="AK59">
        <v>15.766649999999998</v>
      </c>
      <c r="AL59">
        <v>0</v>
      </c>
      <c r="AM59">
        <v>3.2392661714285711</v>
      </c>
      <c r="AN59">
        <v>0.66954999999999998</v>
      </c>
      <c r="AO59">
        <v>2.0204620800000002</v>
      </c>
      <c r="AP59">
        <v>0.55021512000000017</v>
      </c>
      <c r="AQ59">
        <v>8.3505599999999998</v>
      </c>
      <c r="AR59">
        <v>15.411177599999998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31.270941460665419</v>
      </c>
      <c r="BB59">
        <f t="shared" si="0"/>
        <v>916.33337613633569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578.49054267618783</v>
      </c>
      <c r="M60">
        <v>13.814338235294118</v>
      </c>
      <c r="N60">
        <v>36.237961828051127</v>
      </c>
      <c r="O60">
        <v>0</v>
      </c>
      <c r="P60">
        <v>38.30851416266357</v>
      </c>
      <c r="Q60">
        <v>3.2372967678746325</v>
      </c>
      <c r="R60">
        <v>13.006523365853656</v>
      </c>
      <c r="S60">
        <v>8.0969625000000001</v>
      </c>
      <c r="T60">
        <v>0</v>
      </c>
      <c r="U60">
        <v>63.846949327817988</v>
      </c>
      <c r="V60">
        <v>3.5797338065661042</v>
      </c>
      <c r="W60">
        <v>10.679645641711229</v>
      </c>
      <c r="X60">
        <v>45.262943305152476</v>
      </c>
      <c r="Y60">
        <v>0</v>
      </c>
      <c r="Z60">
        <v>4.0497599999999991</v>
      </c>
      <c r="AA60">
        <v>4.3103436479999999</v>
      </c>
      <c r="AB60">
        <v>8.0565986800000005</v>
      </c>
      <c r="AC60">
        <v>5.9383226239999995</v>
      </c>
      <c r="AD60">
        <v>5.5929026400000001</v>
      </c>
      <c r="AE60">
        <v>13.9736662</v>
      </c>
      <c r="AF60">
        <v>2.7224999999999993</v>
      </c>
      <c r="AG60">
        <v>4.8166372799999992</v>
      </c>
      <c r="AH60">
        <v>28.705312479999993</v>
      </c>
      <c r="AI60">
        <v>0</v>
      </c>
      <c r="AJ60">
        <v>0</v>
      </c>
      <c r="AK60">
        <v>15.766649999999998</v>
      </c>
      <c r="AL60">
        <v>0</v>
      </c>
      <c r="AM60">
        <v>3.2392661714285711</v>
      </c>
      <c r="AN60">
        <v>0.66954999999999998</v>
      </c>
      <c r="AO60">
        <v>2.0204620800000002</v>
      </c>
      <c r="AP60">
        <v>0.55021512000000017</v>
      </c>
      <c r="AQ60">
        <v>8.3505599999999998</v>
      </c>
      <c r="AR60">
        <v>15.411177599999998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31.301206973865419</v>
      </c>
      <c r="BB60">
        <f t="shared" si="0"/>
        <v>917.22024627113569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578.49054267618783</v>
      </c>
      <c r="M61">
        <v>13.814338235294118</v>
      </c>
      <c r="N61">
        <v>36.237961828051127</v>
      </c>
      <c r="O61">
        <v>0</v>
      </c>
      <c r="P61">
        <v>38.30851416266357</v>
      </c>
      <c r="Q61">
        <v>3.2372967678746325</v>
      </c>
      <c r="R61">
        <v>13.006523365853656</v>
      </c>
      <c r="S61">
        <v>8.0969625000000001</v>
      </c>
      <c r="T61">
        <v>0</v>
      </c>
      <c r="U61">
        <v>63.846949327817988</v>
      </c>
      <c r="V61">
        <v>3.5797338065661042</v>
      </c>
      <c r="W61">
        <v>10.679645641711229</v>
      </c>
      <c r="X61">
        <v>45.262943305152476</v>
      </c>
      <c r="Y61">
        <v>0</v>
      </c>
      <c r="Z61">
        <v>4.0497599999999991</v>
      </c>
      <c r="AA61">
        <v>4.3103436479999999</v>
      </c>
      <c r="AB61">
        <v>8.0565986800000005</v>
      </c>
      <c r="AC61">
        <v>5.9383226239999995</v>
      </c>
      <c r="AD61">
        <v>5.5929026400000001</v>
      </c>
      <c r="AE61">
        <v>13.9736662</v>
      </c>
      <c r="AF61">
        <v>2.7224999999999993</v>
      </c>
      <c r="AG61">
        <v>4.8166372799999992</v>
      </c>
      <c r="AH61">
        <v>28.705312479999993</v>
      </c>
      <c r="AI61">
        <v>0</v>
      </c>
      <c r="AJ61">
        <v>0</v>
      </c>
      <c r="AK61">
        <v>15.766649999999998</v>
      </c>
      <c r="AL61">
        <v>0</v>
      </c>
      <c r="AM61">
        <v>3.2392661714285711</v>
      </c>
      <c r="AN61">
        <v>0.66954999999999998</v>
      </c>
      <c r="AO61">
        <v>2.0204620800000002</v>
      </c>
      <c r="AP61">
        <v>0.55021512000000017</v>
      </c>
      <c r="AQ61">
        <v>8.3505599999999998</v>
      </c>
      <c r="AR61">
        <v>15.411177599999998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31.301206973865419</v>
      </c>
      <c r="BB61">
        <f t="shared" si="0"/>
        <v>917.22024627113569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578.49054267618783</v>
      </c>
      <c r="M62">
        <v>13.814338235294118</v>
      </c>
      <c r="N62">
        <v>36.237961828051127</v>
      </c>
      <c r="O62">
        <v>0</v>
      </c>
      <c r="P62">
        <v>38.30851416266357</v>
      </c>
      <c r="Q62">
        <v>3.2372967678746325</v>
      </c>
      <c r="R62">
        <v>13.006523365853656</v>
      </c>
      <c r="S62">
        <v>8.0969625000000001</v>
      </c>
      <c r="T62">
        <v>0</v>
      </c>
      <c r="U62">
        <v>63.846949327817988</v>
      </c>
      <c r="V62">
        <v>3.5797338065661042</v>
      </c>
      <c r="W62">
        <v>10.679645641711229</v>
      </c>
      <c r="X62">
        <v>45.262943305152476</v>
      </c>
      <c r="Y62">
        <v>0</v>
      </c>
      <c r="Z62">
        <v>4.0497599999999991</v>
      </c>
      <c r="AA62">
        <v>8.2891224000000001</v>
      </c>
      <c r="AB62">
        <v>8.0565986800000005</v>
      </c>
      <c r="AC62">
        <v>5.9383226239999995</v>
      </c>
      <c r="AD62">
        <v>5.5929026400000001</v>
      </c>
      <c r="AE62">
        <v>13.9736662</v>
      </c>
      <c r="AF62">
        <v>2.7224999999999993</v>
      </c>
      <c r="AG62">
        <v>4.8166372799999992</v>
      </c>
      <c r="AH62">
        <v>28.705312479999993</v>
      </c>
      <c r="AI62">
        <v>0</v>
      </c>
      <c r="AJ62">
        <v>0</v>
      </c>
      <c r="AK62">
        <v>15.766649999999998</v>
      </c>
      <c r="AL62">
        <v>0</v>
      </c>
      <c r="AM62">
        <v>3.2392661714285711</v>
      </c>
      <c r="AN62">
        <v>0.66954999999999998</v>
      </c>
      <c r="AO62">
        <v>2.0204620800000002</v>
      </c>
      <c r="AP62">
        <v>0.55021512000000017</v>
      </c>
      <c r="AQ62">
        <v>8.3505599999999998</v>
      </c>
      <c r="AR62">
        <v>15.411177599999998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0.75451492537313447</v>
      </c>
      <c r="AY62">
        <v>0</v>
      </c>
      <c r="AZ62">
        <v>0</v>
      </c>
      <c r="BA62">
        <v>31.457405628402736</v>
      </c>
      <c r="BB62">
        <f t="shared" si="0"/>
        <v>921.7973412939715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578.49054267618783</v>
      </c>
      <c r="M63">
        <v>13.814338235294118</v>
      </c>
      <c r="N63">
        <v>36.237961828051127</v>
      </c>
      <c r="O63">
        <v>0</v>
      </c>
      <c r="P63">
        <v>36.23478945986168</v>
      </c>
      <c r="Q63">
        <v>3.2372967678746325</v>
      </c>
      <c r="R63">
        <v>13.006523365853656</v>
      </c>
      <c r="S63">
        <v>8.0969625000000001</v>
      </c>
      <c r="T63">
        <v>0</v>
      </c>
      <c r="U63">
        <v>63.846949327817988</v>
      </c>
      <c r="V63">
        <v>3.5797338065661042</v>
      </c>
      <c r="W63">
        <v>10.679645641711229</v>
      </c>
      <c r="X63">
        <v>45.262943305152476</v>
      </c>
      <c r="Y63">
        <v>0</v>
      </c>
      <c r="Z63">
        <v>2.01070584</v>
      </c>
      <c r="AA63">
        <v>8.6206872959999998</v>
      </c>
      <c r="AB63">
        <v>8.0565986800000005</v>
      </c>
      <c r="AC63">
        <v>5.9383226239999995</v>
      </c>
      <c r="AD63">
        <v>5.5929026400000001</v>
      </c>
      <c r="AE63">
        <v>13.9736662</v>
      </c>
      <c r="AF63">
        <v>2.7224999999999993</v>
      </c>
      <c r="AG63">
        <v>4.8166372799999992</v>
      </c>
      <c r="AH63">
        <v>28.705312479999993</v>
      </c>
      <c r="AI63">
        <v>0</v>
      </c>
      <c r="AJ63">
        <v>0</v>
      </c>
      <c r="AK63">
        <v>15.766649999999998</v>
      </c>
      <c r="AL63">
        <v>0</v>
      </c>
      <c r="AM63">
        <v>3.2392661714285711</v>
      </c>
      <c r="AN63">
        <v>0.66954999999999998</v>
      </c>
      <c r="AO63">
        <v>1.8039839999999998</v>
      </c>
      <c r="AP63">
        <v>0.55021512000000017</v>
      </c>
      <c r="AQ63">
        <v>8.3505599999999998</v>
      </c>
      <c r="AR63">
        <v>15.411177599999998</v>
      </c>
      <c r="AS63">
        <v>9.7861171044000006</v>
      </c>
      <c r="AT63">
        <v>0</v>
      </c>
      <c r="AU63">
        <v>0</v>
      </c>
      <c r="AV63">
        <v>0</v>
      </c>
      <c r="AW63">
        <v>2</v>
      </c>
      <c r="AX63">
        <v>0.75451492537313447</v>
      </c>
      <c r="AY63">
        <v>0</v>
      </c>
      <c r="AZ63">
        <v>0</v>
      </c>
      <c r="BA63">
        <v>31.391481680410266</v>
      </c>
      <c r="BB63">
        <f t="shared" si="0"/>
        <v>919.86557319516214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578.49054267618783</v>
      </c>
      <c r="M64">
        <v>13.814338235294118</v>
      </c>
      <c r="N64">
        <v>36.237961828051127</v>
      </c>
      <c r="O64">
        <v>0</v>
      </c>
      <c r="P64">
        <v>36.23478945986168</v>
      </c>
      <c r="Q64">
        <v>3.2372967678746325</v>
      </c>
      <c r="R64">
        <v>13.006523365853656</v>
      </c>
      <c r="S64">
        <v>8.0969625000000001</v>
      </c>
      <c r="T64">
        <v>0</v>
      </c>
      <c r="U64">
        <v>63.846949327817988</v>
      </c>
      <c r="V64">
        <v>3.5797338065661042</v>
      </c>
      <c r="W64">
        <v>10.679645641711229</v>
      </c>
      <c r="X64">
        <v>45.262943305152476</v>
      </c>
      <c r="Y64">
        <v>0</v>
      </c>
      <c r="Z64">
        <v>2.01070584</v>
      </c>
      <c r="AA64">
        <v>8.6206872959999998</v>
      </c>
      <c r="AB64">
        <v>8.0565986800000005</v>
      </c>
      <c r="AC64">
        <v>5.9383226239999995</v>
      </c>
      <c r="AD64">
        <v>5.5929026400000001</v>
      </c>
      <c r="AE64">
        <v>13.9736662</v>
      </c>
      <c r="AF64">
        <v>2.7224999999999993</v>
      </c>
      <c r="AG64">
        <v>4.8166372799999992</v>
      </c>
      <c r="AH64">
        <v>28.705312479999993</v>
      </c>
      <c r="AI64">
        <v>0</v>
      </c>
      <c r="AJ64">
        <v>0</v>
      </c>
      <c r="AK64">
        <v>15.766649999999998</v>
      </c>
      <c r="AL64">
        <v>0</v>
      </c>
      <c r="AM64">
        <v>3.2392661714285711</v>
      </c>
      <c r="AN64">
        <v>0.66954999999999998</v>
      </c>
      <c r="AO64">
        <v>1.8039839999999998</v>
      </c>
      <c r="AP64">
        <v>0.55021512000000017</v>
      </c>
      <c r="AQ64">
        <v>8.3505599999999998</v>
      </c>
      <c r="AR64">
        <v>15.411177599999998</v>
      </c>
      <c r="AS64">
        <v>9.7861171044000006</v>
      </c>
      <c r="AT64">
        <v>0</v>
      </c>
      <c r="AU64">
        <v>0</v>
      </c>
      <c r="AV64">
        <v>0</v>
      </c>
      <c r="AW64">
        <v>2</v>
      </c>
      <c r="AX64">
        <v>0.75451492537313447</v>
      </c>
      <c r="AY64">
        <v>0</v>
      </c>
      <c r="AZ64">
        <v>0</v>
      </c>
      <c r="BA64">
        <v>31.391481680410266</v>
      </c>
      <c r="BB64">
        <f t="shared" si="0"/>
        <v>919.86557319516214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9.4105411500625191</v>
      </c>
      <c r="L65">
        <v>578.49054267618783</v>
      </c>
      <c r="M65">
        <v>13.814338235294118</v>
      </c>
      <c r="N65">
        <v>36.237961828051127</v>
      </c>
      <c r="O65">
        <v>0</v>
      </c>
      <c r="P65">
        <v>36.23478945986168</v>
      </c>
      <c r="Q65">
        <v>3.2372967678746325</v>
      </c>
      <c r="R65">
        <v>13.006523365853656</v>
      </c>
      <c r="S65">
        <v>8.0969625000000001</v>
      </c>
      <c r="T65">
        <v>0</v>
      </c>
      <c r="U65">
        <v>63.846949327817988</v>
      </c>
      <c r="V65">
        <v>3.5797338065661042</v>
      </c>
      <c r="W65">
        <v>10.679645641711229</v>
      </c>
      <c r="X65">
        <v>45.262943305152476</v>
      </c>
      <c r="Y65">
        <v>0</v>
      </c>
      <c r="Z65">
        <v>2.01070584</v>
      </c>
      <c r="AA65">
        <v>8.6206872959999998</v>
      </c>
      <c r="AB65">
        <v>8.0565986800000005</v>
      </c>
      <c r="AC65">
        <v>5.9383226239999995</v>
      </c>
      <c r="AD65">
        <v>5.5929026400000001</v>
      </c>
      <c r="AE65">
        <v>13.9736662</v>
      </c>
      <c r="AF65">
        <v>2.7224999999999993</v>
      </c>
      <c r="AG65">
        <v>4.8166372799999992</v>
      </c>
      <c r="AH65">
        <v>28.705312479999993</v>
      </c>
      <c r="AI65">
        <v>0</v>
      </c>
      <c r="AJ65">
        <v>0</v>
      </c>
      <c r="AK65">
        <v>15.766649999999998</v>
      </c>
      <c r="AL65">
        <v>0</v>
      </c>
      <c r="AM65">
        <v>3.2392661714285711</v>
      </c>
      <c r="AN65">
        <v>0.66954999999999998</v>
      </c>
      <c r="AO65">
        <v>1.8039839999999998</v>
      </c>
      <c r="AP65">
        <v>0.55021512000000017</v>
      </c>
      <c r="AQ65">
        <v>8.3505599999999998</v>
      </c>
      <c r="AR65">
        <v>15.411177599999998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31.611130541712271</v>
      </c>
      <c r="BB65">
        <f t="shared" si="0"/>
        <v>926.30195055854961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9.4105411500625191</v>
      </c>
      <c r="L66">
        <v>578.49054267618783</v>
      </c>
      <c r="M66">
        <v>13.814338235294118</v>
      </c>
      <c r="N66">
        <v>36.237961828051127</v>
      </c>
      <c r="O66">
        <v>0</v>
      </c>
      <c r="P66">
        <v>36.23478945986168</v>
      </c>
      <c r="Q66">
        <v>3.2372967678746325</v>
      </c>
      <c r="R66">
        <v>13.006523365853656</v>
      </c>
      <c r="S66">
        <v>8.0969625000000001</v>
      </c>
      <c r="T66">
        <v>0</v>
      </c>
      <c r="U66">
        <v>63.846949327817988</v>
      </c>
      <c r="V66">
        <v>3.5797338065661042</v>
      </c>
      <c r="W66">
        <v>10.679645641711229</v>
      </c>
      <c r="X66">
        <v>45.262943305152476</v>
      </c>
      <c r="Y66">
        <v>0</v>
      </c>
      <c r="Z66">
        <v>2.01070584</v>
      </c>
      <c r="AA66">
        <v>8.6206872959999998</v>
      </c>
      <c r="AB66">
        <v>8.0565986800000005</v>
      </c>
      <c r="AC66">
        <v>5.9383226239999995</v>
      </c>
      <c r="AD66">
        <v>5.5929026400000001</v>
      </c>
      <c r="AE66">
        <v>13.9736662</v>
      </c>
      <c r="AF66">
        <v>2.7224999999999993</v>
      </c>
      <c r="AG66">
        <v>4.8166372799999992</v>
      </c>
      <c r="AH66">
        <v>28.705312479999993</v>
      </c>
      <c r="AI66">
        <v>0</v>
      </c>
      <c r="AJ66">
        <v>0</v>
      </c>
      <c r="AK66">
        <v>15.766649999999998</v>
      </c>
      <c r="AL66">
        <v>0</v>
      </c>
      <c r="AM66">
        <v>3.2392661714285711</v>
      </c>
      <c r="AN66">
        <v>0.66954999999999998</v>
      </c>
      <c r="AO66">
        <v>1.8039839999999998</v>
      </c>
      <c r="AP66">
        <v>0.55021512000000017</v>
      </c>
      <c r="AQ66">
        <v>8.3505599999999998</v>
      </c>
      <c r="AR66">
        <v>15.411177599999998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31.611130541712271</v>
      </c>
      <c r="BB66">
        <f t="shared" si="0"/>
        <v>926.30195055854961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9.4105411500625191</v>
      </c>
      <c r="L67">
        <v>578.49054267618783</v>
      </c>
      <c r="M67">
        <v>13.814338235294118</v>
      </c>
      <c r="N67">
        <v>36.237961828051127</v>
      </c>
      <c r="O67">
        <v>0</v>
      </c>
      <c r="P67">
        <v>36.23478945986168</v>
      </c>
      <c r="Q67">
        <v>3.2372967678746325</v>
      </c>
      <c r="R67">
        <v>13.006523365853656</v>
      </c>
      <c r="S67">
        <v>8.0969625000000001</v>
      </c>
      <c r="T67">
        <v>0</v>
      </c>
      <c r="U67">
        <v>63.846949327817988</v>
      </c>
      <c r="V67">
        <v>3.5868971631205677</v>
      </c>
      <c r="W67">
        <v>10.679645641711229</v>
      </c>
      <c r="X67">
        <v>45.262943305152476</v>
      </c>
      <c r="Y67">
        <v>0</v>
      </c>
      <c r="Z67">
        <v>2.01070584</v>
      </c>
      <c r="AA67">
        <v>8.6206872959999998</v>
      </c>
      <c r="AB67">
        <v>8.0565986800000005</v>
      </c>
      <c r="AC67">
        <v>5.9383226239999995</v>
      </c>
      <c r="AD67">
        <v>5.5929026400000001</v>
      </c>
      <c r="AE67">
        <v>13.9736662</v>
      </c>
      <c r="AF67">
        <v>2.7224999999999993</v>
      </c>
      <c r="AG67">
        <v>4.8166372799999992</v>
      </c>
      <c r="AH67">
        <v>21.528984360000003</v>
      </c>
      <c r="AI67">
        <v>0</v>
      </c>
      <c r="AJ67">
        <v>0</v>
      </c>
      <c r="AK67">
        <v>15.766649999999998</v>
      </c>
      <c r="AL67">
        <v>0</v>
      </c>
      <c r="AM67">
        <v>3.2392661714285711</v>
      </c>
      <c r="AN67">
        <v>0.66954999999999998</v>
      </c>
      <c r="AO67">
        <v>1.8039839999999998</v>
      </c>
      <c r="AP67">
        <v>0.55021512000000017</v>
      </c>
      <c r="AQ67">
        <v>5.5670399999999978</v>
      </c>
      <c r="AR67">
        <v>15.580531199999998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31.288280521278573</v>
      </c>
      <c r="BB67">
        <f t="shared" si="0"/>
        <v>916.84146941553774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9.4105411500625191</v>
      </c>
      <c r="L68">
        <v>578.49054267618783</v>
      </c>
      <c r="M68">
        <v>13.814338235294118</v>
      </c>
      <c r="N68">
        <v>36.237961828051127</v>
      </c>
      <c r="O68">
        <v>0</v>
      </c>
      <c r="P68">
        <v>36.23478945986168</v>
      </c>
      <c r="Q68">
        <v>3.2372967678746325</v>
      </c>
      <c r="R68">
        <v>13.006523365853656</v>
      </c>
      <c r="S68">
        <v>8.0969625000000001</v>
      </c>
      <c r="T68">
        <v>0</v>
      </c>
      <c r="U68">
        <v>63.846949327817988</v>
      </c>
      <c r="V68">
        <v>3.5868971631205677</v>
      </c>
      <c r="W68">
        <v>10.679645641711229</v>
      </c>
      <c r="X68">
        <v>45.262943305152476</v>
      </c>
      <c r="Y68">
        <v>0</v>
      </c>
      <c r="Z68">
        <v>2.01070584</v>
      </c>
      <c r="AA68">
        <v>8.6206872959999998</v>
      </c>
      <c r="AB68">
        <v>8.0565986800000005</v>
      </c>
      <c r="AC68">
        <v>5.9383226239999995</v>
      </c>
      <c r="AD68">
        <v>5.5929026400000001</v>
      </c>
      <c r="AE68">
        <v>13.9736662</v>
      </c>
      <c r="AF68">
        <v>2.7224999999999993</v>
      </c>
      <c r="AG68">
        <v>4.8166372799999992</v>
      </c>
      <c r="AH68">
        <v>21.528984360000003</v>
      </c>
      <c r="AI68">
        <v>0</v>
      </c>
      <c r="AJ68">
        <v>0</v>
      </c>
      <c r="AK68">
        <v>15.766649999999998</v>
      </c>
      <c r="AL68">
        <v>0</v>
      </c>
      <c r="AM68">
        <v>3.2392661714285711</v>
      </c>
      <c r="AN68">
        <v>0.66954999999999998</v>
      </c>
      <c r="AO68">
        <v>1.8039839999999998</v>
      </c>
      <c r="AP68">
        <v>0.55021512000000017</v>
      </c>
      <c r="AQ68">
        <v>5.5670399999999978</v>
      </c>
      <c r="AR68">
        <v>15.580531199999998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31.288280521278573</v>
      </c>
      <c r="BB68">
        <f t="shared" ref="BB68:BB99" si="1">SUM(B68:AZ68)-BA68</f>
        <v>916.84146941553774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9.4105411500625191</v>
      </c>
      <c r="L69">
        <v>578.49054267618783</v>
      </c>
      <c r="M69">
        <v>13.814338235294118</v>
      </c>
      <c r="N69">
        <v>36.237961828051127</v>
      </c>
      <c r="O69">
        <v>0</v>
      </c>
      <c r="P69">
        <v>36.23478945986168</v>
      </c>
      <c r="Q69">
        <v>3.2372967678746325</v>
      </c>
      <c r="R69">
        <v>13.006523365853656</v>
      </c>
      <c r="S69">
        <v>8.0969625000000001</v>
      </c>
      <c r="T69">
        <v>0</v>
      </c>
      <c r="U69">
        <v>63.846949327817988</v>
      </c>
      <c r="V69">
        <v>3.5765602836879431</v>
      </c>
      <c r="W69">
        <v>10.679645641711229</v>
      </c>
      <c r="X69">
        <v>45.262943305152476</v>
      </c>
      <c r="Y69">
        <v>0</v>
      </c>
      <c r="Z69">
        <v>2.01070584</v>
      </c>
      <c r="AA69">
        <v>8.6206872959999998</v>
      </c>
      <c r="AB69">
        <v>8.0565986800000005</v>
      </c>
      <c r="AC69">
        <v>5.9383226239999995</v>
      </c>
      <c r="AD69">
        <v>5.5929026400000001</v>
      </c>
      <c r="AE69">
        <v>13.9736662</v>
      </c>
      <c r="AF69">
        <v>2.7224999999999993</v>
      </c>
      <c r="AG69">
        <v>4.8166372799999992</v>
      </c>
      <c r="AH69">
        <v>21.528984360000003</v>
      </c>
      <c r="AI69">
        <v>0</v>
      </c>
      <c r="AJ69">
        <v>0</v>
      </c>
      <c r="AK69">
        <v>15.766649999999998</v>
      </c>
      <c r="AL69">
        <v>0</v>
      </c>
      <c r="AM69">
        <v>3.2392661714285711</v>
      </c>
      <c r="AN69">
        <v>0.66954999999999998</v>
      </c>
      <c r="AO69">
        <v>1.8039839999999998</v>
      </c>
      <c r="AP69">
        <v>0.55021512000000017</v>
      </c>
      <c r="AQ69">
        <v>5.5670399999999978</v>
      </c>
      <c r="AR69">
        <v>15.580531199999998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31.287939404257301</v>
      </c>
      <c r="BB69">
        <f t="shared" si="1"/>
        <v>916.83147365312652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9.4105411500625191</v>
      </c>
      <c r="L70">
        <v>578.49054267618783</v>
      </c>
      <c r="M70">
        <v>13.814338235294118</v>
      </c>
      <c r="N70">
        <v>36.237961828051127</v>
      </c>
      <c r="O70">
        <v>0</v>
      </c>
      <c r="P70">
        <v>36.23478945986168</v>
      </c>
      <c r="Q70">
        <v>3.2372967678746325</v>
      </c>
      <c r="R70">
        <v>13.006523365853656</v>
      </c>
      <c r="S70">
        <v>8.0969625000000001</v>
      </c>
      <c r="T70">
        <v>0</v>
      </c>
      <c r="U70">
        <v>63.846949327817988</v>
      </c>
      <c r="V70">
        <v>3.5765602836879431</v>
      </c>
      <c r="W70">
        <v>10.679645641711229</v>
      </c>
      <c r="X70">
        <v>45.262943305152476</v>
      </c>
      <c r="Y70">
        <v>0</v>
      </c>
      <c r="Z70">
        <v>2.01070584</v>
      </c>
      <c r="AA70">
        <v>8.6206872959999998</v>
      </c>
      <c r="AB70">
        <v>8.0565986800000005</v>
      </c>
      <c r="AC70">
        <v>5.9383226239999995</v>
      </c>
      <c r="AD70">
        <v>5.5929026400000001</v>
      </c>
      <c r="AE70">
        <v>13.9736662</v>
      </c>
      <c r="AF70">
        <v>2.7224999999999993</v>
      </c>
      <c r="AG70">
        <v>4.8166372799999992</v>
      </c>
      <c r="AH70">
        <v>21.528984360000003</v>
      </c>
      <c r="AI70">
        <v>0</v>
      </c>
      <c r="AJ70">
        <v>0</v>
      </c>
      <c r="AK70">
        <v>15.766649999999998</v>
      </c>
      <c r="AL70">
        <v>0</v>
      </c>
      <c r="AM70">
        <v>3.2392661714285711</v>
      </c>
      <c r="AN70">
        <v>0.66954999999999998</v>
      </c>
      <c r="AO70">
        <v>1.8039839999999998</v>
      </c>
      <c r="AP70">
        <v>0.55021512000000017</v>
      </c>
      <c r="AQ70">
        <v>5.5670399999999978</v>
      </c>
      <c r="AR70">
        <v>15.580531199999998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31.287939404257301</v>
      </c>
      <c r="BB70">
        <f t="shared" si="1"/>
        <v>916.83147365312652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9.4105411500625191</v>
      </c>
      <c r="L71">
        <v>578.49054267618783</v>
      </c>
      <c r="M71">
        <v>13.814338235294118</v>
      </c>
      <c r="N71">
        <v>36.237961828051127</v>
      </c>
      <c r="O71">
        <v>0</v>
      </c>
      <c r="P71">
        <v>36.23478945986168</v>
      </c>
      <c r="Q71">
        <v>3.2372967678746325</v>
      </c>
      <c r="R71">
        <v>13.006523365853656</v>
      </c>
      <c r="S71">
        <v>8.0969625000000001</v>
      </c>
      <c r="T71">
        <v>0</v>
      </c>
      <c r="U71">
        <v>63.846949327817988</v>
      </c>
      <c r="V71">
        <v>3.5733923826395033</v>
      </c>
      <c r="W71">
        <v>10.679645641711229</v>
      </c>
      <c r="X71">
        <v>45.262943305152476</v>
      </c>
      <c r="Y71">
        <v>0</v>
      </c>
      <c r="Z71">
        <v>2.01070584</v>
      </c>
      <c r="AA71">
        <v>8.6206872959999998</v>
      </c>
      <c r="AB71">
        <v>8.0565986800000005</v>
      </c>
      <c r="AC71">
        <v>5.9383226239999995</v>
      </c>
      <c r="AD71">
        <v>8.3893539599999993</v>
      </c>
      <c r="AE71">
        <v>13.9736662</v>
      </c>
      <c r="AF71">
        <v>2.7224999999999993</v>
      </c>
      <c r="AG71">
        <v>4.8166372799999992</v>
      </c>
      <c r="AH71">
        <v>21.528984360000003</v>
      </c>
      <c r="AI71">
        <v>0</v>
      </c>
      <c r="AJ71">
        <v>0</v>
      </c>
      <c r="AK71">
        <v>15.766649999999998</v>
      </c>
      <c r="AL71">
        <v>0</v>
      </c>
      <c r="AM71">
        <v>3.2392661714285711</v>
      </c>
      <c r="AN71">
        <v>0.66954999999999998</v>
      </c>
      <c r="AO71">
        <v>1.8039839999999998</v>
      </c>
      <c r="AP71">
        <v>0.55021512000000017</v>
      </c>
      <c r="AQ71">
        <v>5.5670399999999978</v>
      </c>
      <c r="AR71">
        <v>15.580531199999998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31.380117849122698</v>
      </c>
      <c r="BB71">
        <f t="shared" si="1"/>
        <v>919.53257862721262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9.4105411500625191</v>
      </c>
      <c r="L72">
        <v>578.49054267618783</v>
      </c>
      <c r="M72">
        <v>13.814338235294118</v>
      </c>
      <c r="N72">
        <v>36.237961828051127</v>
      </c>
      <c r="O72">
        <v>0</v>
      </c>
      <c r="P72">
        <v>36.23478945986168</v>
      </c>
      <c r="Q72">
        <v>3.2372967678746325</v>
      </c>
      <c r="R72">
        <v>13.006523365853656</v>
      </c>
      <c r="S72">
        <v>8.0969625000000001</v>
      </c>
      <c r="T72">
        <v>0</v>
      </c>
      <c r="U72">
        <v>63.846949327817988</v>
      </c>
      <c r="V72">
        <v>3.5733923826395033</v>
      </c>
      <c r="W72">
        <v>10.679645641711229</v>
      </c>
      <c r="X72">
        <v>45.262943305152476</v>
      </c>
      <c r="Y72">
        <v>0</v>
      </c>
      <c r="Z72">
        <v>2.01070584</v>
      </c>
      <c r="AA72">
        <v>8.6206872959999998</v>
      </c>
      <c r="AB72">
        <v>8.0565986800000005</v>
      </c>
      <c r="AC72">
        <v>5.9383226239999995</v>
      </c>
      <c r="AD72">
        <v>8.3893539599999993</v>
      </c>
      <c r="AE72">
        <v>13.9736662</v>
      </c>
      <c r="AF72">
        <v>2.7224999999999993</v>
      </c>
      <c r="AG72">
        <v>4.8166372799999992</v>
      </c>
      <c r="AH72">
        <v>21.528984360000003</v>
      </c>
      <c r="AI72">
        <v>0</v>
      </c>
      <c r="AJ72">
        <v>0</v>
      </c>
      <c r="AK72">
        <v>15.766649999999998</v>
      </c>
      <c r="AL72">
        <v>0</v>
      </c>
      <c r="AM72">
        <v>3.2392661714285711</v>
      </c>
      <c r="AN72">
        <v>0.66954999999999998</v>
      </c>
      <c r="AO72">
        <v>1.8039839999999998</v>
      </c>
      <c r="AP72">
        <v>0.55021512000000017</v>
      </c>
      <c r="AQ72">
        <v>5.5670399999999978</v>
      </c>
      <c r="AR72">
        <v>15.580531199999998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31.380117849122698</v>
      </c>
      <c r="BB72">
        <f t="shared" si="1"/>
        <v>919.53257862721262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9.4105411500625191</v>
      </c>
      <c r="L73">
        <v>578.49054267618783</v>
      </c>
      <c r="M73">
        <v>13.814338235294118</v>
      </c>
      <c r="N73">
        <v>36.237961828051127</v>
      </c>
      <c r="O73">
        <v>0</v>
      </c>
      <c r="P73">
        <v>36.23478945986168</v>
      </c>
      <c r="Q73">
        <v>3.2372967678746325</v>
      </c>
      <c r="R73">
        <v>13.006523365853656</v>
      </c>
      <c r="S73">
        <v>8.0969625000000001</v>
      </c>
      <c r="T73">
        <v>0</v>
      </c>
      <c r="U73">
        <v>63.846949327817988</v>
      </c>
      <c r="V73">
        <v>3.5733923826395033</v>
      </c>
      <c r="W73">
        <v>10.679645641711229</v>
      </c>
      <c r="X73">
        <v>45.262943305152476</v>
      </c>
      <c r="Y73">
        <v>0</v>
      </c>
      <c r="Z73">
        <v>2.01070584</v>
      </c>
      <c r="AA73">
        <v>8.6206872959999998</v>
      </c>
      <c r="AB73">
        <v>8.0565986800000005</v>
      </c>
      <c r="AC73">
        <v>5.9383226239999995</v>
      </c>
      <c r="AD73">
        <v>8.3893539599999993</v>
      </c>
      <c r="AE73">
        <v>15.154539399999999</v>
      </c>
      <c r="AF73">
        <v>2.7224999999999993</v>
      </c>
      <c r="AG73">
        <v>4.8166372799999992</v>
      </c>
      <c r="AH73">
        <v>24.695866000000006</v>
      </c>
      <c r="AI73">
        <v>0</v>
      </c>
      <c r="AJ73">
        <v>0</v>
      </c>
      <c r="AK73">
        <v>15.766649999999998</v>
      </c>
      <c r="AL73">
        <v>0</v>
      </c>
      <c r="AM73">
        <v>3.2392661714285711</v>
      </c>
      <c r="AN73">
        <v>0.66954999999999998</v>
      </c>
      <c r="AO73">
        <v>1.8039839999999998</v>
      </c>
      <c r="AP73">
        <v>0.55021512000000017</v>
      </c>
      <c r="AQ73">
        <v>5.5670399999999978</v>
      </c>
      <c r="AR73">
        <v>15.580531199999998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31.523594096322689</v>
      </c>
      <c r="BB73">
        <f t="shared" si="1"/>
        <v>923.73685722001267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9.4105411500625191</v>
      </c>
      <c r="L74">
        <v>578.49054267618783</v>
      </c>
      <c r="M74">
        <v>13.814338235294118</v>
      </c>
      <c r="N74">
        <v>36.237961828051127</v>
      </c>
      <c r="O74">
        <v>0</v>
      </c>
      <c r="P74">
        <v>36.23478945986168</v>
      </c>
      <c r="Q74">
        <v>3.2372967678746325</v>
      </c>
      <c r="R74">
        <v>13.006523365853656</v>
      </c>
      <c r="S74">
        <v>8.0969625000000001</v>
      </c>
      <c r="T74">
        <v>0</v>
      </c>
      <c r="U74">
        <v>63.846949327817988</v>
      </c>
      <c r="V74">
        <v>3.5733923826395033</v>
      </c>
      <c r="W74">
        <v>10.679645641711229</v>
      </c>
      <c r="X74">
        <v>45.262943305152476</v>
      </c>
      <c r="Y74">
        <v>0</v>
      </c>
      <c r="Z74">
        <v>2.01070584</v>
      </c>
      <c r="AA74">
        <v>8.6206872959999998</v>
      </c>
      <c r="AB74">
        <v>8.0565986800000005</v>
      </c>
      <c r="AC74">
        <v>5.9383226239999995</v>
      </c>
      <c r="AD74">
        <v>8.3893539599999993</v>
      </c>
      <c r="AE74">
        <v>15.154539399999999</v>
      </c>
      <c r="AF74">
        <v>2.7224999999999993</v>
      </c>
      <c r="AG74">
        <v>4.8166372799999992</v>
      </c>
      <c r="AH74">
        <v>28.705312479999993</v>
      </c>
      <c r="AI74">
        <v>0</v>
      </c>
      <c r="AJ74">
        <v>0</v>
      </c>
      <c r="AK74">
        <v>15.766649999999998</v>
      </c>
      <c r="AL74">
        <v>0</v>
      </c>
      <c r="AM74">
        <v>3.2392661714285711</v>
      </c>
      <c r="AN74">
        <v>0.66954999999999998</v>
      </c>
      <c r="AO74">
        <v>1.8039839999999998</v>
      </c>
      <c r="AP74">
        <v>0.55021512000000017</v>
      </c>
      <c r="AQ74">
        <v>8.0412799999999987</v>
      </c>
      <c r="AR74">
        <v>15.580531199999998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31.737555811522689</v>
      </c>
      <c r="BB74">
        <f t="shared" si="1"/>
        <v>930.00658198481256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9.4105411500625191</v>
      </c>
      <c r="L75">
        <v>578.49054267618783</v>
      </c>
      <c r="M75">
        <v>13.814338235294118</v>
      </c>
      <c r="N75">
        <v>36.237961828051127</v>
      </c>
      <c r="O75">
        <v>0</v>
      </c>
      <c r="P75">
        <v>36.23478945986168</v>
      </c>
      <c r="Q75">
        <v>3.2372967678746325</v>
      </c>
      <c r="R75">
        <v>13.006523365853656</v>
      </c>
      <c r="S75">
        <v>8.0969625000000001</v>
      </c>
      <c r="T75">
        <v>0</v>
      </c>
      <c r="U75">
        <v>63.846949327817988</v>
      </c>
      <c r="V75">
        <v>3.5733923826395033</v>
      </c>
      <c r="W75">
        <v>10.679645641711229</v>
      </c>
      <c r="X75">
        <v>45.262943305152476</v>
      </c>
      <c r="Y75">
        <v>0</v>
      </c>
      <c r="Z75">
        <v>2.01070584</v>
      </c>
      <c r="AA75">
        <v>8.6206872959999998</v>
      </c>
      <c r="AB75">
        <v>8.0565986800000005</v>
      </c>
      <c r="AC75">
        <v>5.9383226239999995</v>
      </c>
      <c r="AD75">
        <v>8.3893539599999993</v>
      </c>
      <c r="AE75">
        <v>15.167135380800003</v>
      </c>
      <c r="AF75">
        <v>2.7224999999999993</v>
      </c>
      <c r="AG75">
        <v>4.8166372799999992</v>
      </c>
      <c r="AH75">
        <v>28.705312479999993</v>
      </c>
      <c r="AI75">
        <v>0.78111280000000005</v>
      </c>
      <c r="AJ75">
        <v>0</v>
      </c>
      <c r="AK75">
        <v>15.766649999999998</v>
      </c>
      <c r="AL75">
        <v>0</v>
      </c>
      <c r="AM75">
        <v>3.2392661714285711</v>
      </c>
      <c r="AN75">
        <v>0.66954999999999998</v>
      </c>
      <c r="AO75">
        <v>1.8039839999999998</v>
      </c>
      <c r="AP75">
        <v>0.55021512000000017</v>
      </c>
      <c r="AQ75">
        <v>8.3505599999999998</v>
      </c>
      <c r="AR75">
        <v>15.580531199999998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31.773954181122697</v>
      </c>
      <c r="BB75">
        <f t="shared" si="1"/>
        <v>931.07317239601252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9.4105411500625191</v>
      </c>
      <c r="L76">
        <v>578.49054267618783</v>
      </c>
      <c r="M76">
        <v>13.814338235294118</v>
      </c>
      <c r="N76">
        <v>36.237961828051127</v>
      </c>
      <c r="O76">
        <v>0</v>
      </c>
      <c r="P76">
        <v>36.23478945986168</v>
      </c>
      <c r="Q76">
        <v>3.2372967678746325</v>
      </c>
      <c r="R76">
        <v>13.006523365853656</v>
      </c>
      <c r="S76">
        <v>8.0969625000000001</v>
      </c>
      <c r="T76">
        <v>0</v>
      </c>
      <c r="U76">
        <v>63.846949327817988</v>
      </c>
      <c r="V76">
        <v>3.5733923826395033</v>
      </c>
      <c r="W76">
        <v>10.679645641711229</v>
      </c>
      <c r="X76">
        <v>45.262943305152476</v>
      </c>
      <c r="Y76">
        <v>0</v>
      </c>
      <c r="Z76">
        <v>2.01070584</v>
      </c>
      <c r="AA76">
        <v>8.6206872959999998</v>
      </c>
      <c r="AB76">
        <v>8.0565986800000005</v>
      </c>
      <c r="AC76">
        <v>5.9383226239999995</v>
      </c>
      <c r="AD76">
        <v>8.3893539599999993</v>
      </c>
      <c r="AE76">
        <v>15.167135380800003</v>
      </c>
      <c r="AF76">
        <v>2.7224999999999993</v>
      </c>
      <c r="AG76">
        <v>4.8166372799999992</v>
      </c>
      <c r="AH76">
        <v>35.881640599999997</v>
      </c>
      <c r="AI76">
        <v>0.78111280000000005</v>
      </c>
      <c r="AJ76">
        <v>0</v>
      </c>
      <c r="AK76">
        <v>15.766649999999998</v>
      </c>
      <c r="AL76">
        <v>0</v>
      </c>
      <c r="AM76">
        <v>3.2392661714285711</v>
      </c>
      <c r="AN76">
        <v>0.66954999999999998</v>
      </c>
      <c r="AO76">
        <v>1.8039839999999998</v>
      </c>
      <c r="AP76">
        <v>0.55021512000000017</v>
      </c>
      <c r="AQ76">
        <v>8.3505599999999998</v>
      </c>
      <c r="AR76">
        <v>15.580531199999998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32.010772794322698</v>
      </c>
      <c r="BB76">
        <f t="shared" si="1"/>
        <v>938.01268190281246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9.4105411500625191</v>
      </c>
      <c r="L77">
        <v>578.49054267618783</v>
      </c>
      <c r="M77">
        <v>13.814338235294118</v>
      </c>
      <c r="N77">
        <v>36.237961828051127</v>
      </c>
      <c r="O77">
        <v>0</v>
      </c>
      <c r="P77">
        <v>36.23478945986168</v>
      </c>
      <c r="Q77">
        <v>3.2372967678746325</v>
      </c>
      <c r="R77">
        <v>13.006523365853656</v>
      </c>
      <c r="S77">
        <v>8.0969625000000001</v>
      </c>
      <c r="T77">
        <v>0</v>
      </c>
      <c r="U77">
        <v>63.846949327817988</v>
      </c>
      <c r="V77">
        <v>3.5733923826395033</v>
      </c>
      <c r="W77">
        <v>10.679645641711229</v>
      </c>
      <c r="X77">
        <v>45.262943305152476</v>
      </c>
      <c r="Y77">
        <v>0</v>
      </c>
      <c r="Z77">
        <v>2.01070584</v>
      </c>
      <c r="AA77">
        <v>8.6206872959999998</v>
      </c>
      <c r="AB77">
        <v>8.0565986800000005</v>
      </c>
      <c r="AC77">
        <v>8.9164694944000011</v>
      </c>
      <c r="AD77">
        <v>11.18580528</v>
      </c>
      <c r="AE77">
        <v>15.167135380800003</v>
      </c>
      <c r="AF77">
        <v>5.4449999999999985</v>
      </c>
      <c r="AG77">
        <v>4.8166372799999992</v>
      </c>
      <c r="AH77">
        <v>35.881640599999997</v>
      </c>
      <c r="AI77">
        <v>0.78111280000000005</v>
      </c>
      <c r="AJ77">
        <v>0</v>
      </c>
      <c r="AK77">
        <v>15.766649999999998</v>
      </c>
      <c r="AL77">
        <v>0</v>
      </c>
      <c r="AM77">
        <v>3.2392661714285711</v>
      </c>
      <c r="AN77">
        <v>0.66954999999999998</v>
      </c>
      <c r="AO77">
        <v>1.8039839999999998</v>
      </c>
      <c r="AP77">
        <v>0.55021512000000017</v>
      </c>
      <c r="AQ77">
        <v>8.3505599999999998</v>
      </c>
      <c r="AR77">
        <v>15.580531199999998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32.291177364722699</v>
      </c>
      <c r="BB77">
        <f t="shared" si="1"/>
        <v>946.22937552281257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9.4105411500625191</v>
      </c>
      <c r="L78">
        <v>578.49054267618783</v>
      </c>
      <c r="M78">
        <v>13.814338235294118</v>
      </c>
      <c r="N78">
        <v>36.237961828051127</v>
      </c>
      <c r="O78">
        <v>0</v>
      </c>
      <c r="P78">
        <v>36.23478945986168</v>
      </c>
      <c r="Q78">
        <v>3.2372967678746325</v>
      </c>
      <c r="R78">
        <v>13.006523365853656</v>
      </c>
      <c r="S78">
        <v>8.0969625000000001</v>
      </c>
      <c r="T78">
        <v>0</v>
      </c>
      <c r="U78">
        <v>63.846949327817988</v>
      </c>
      <c r="V78">
        <v>3.5733923826395033</v>
      </c>
      <c r="W78">
        <v>10.679645641711229</v>
      </c>
      <c r="X78">
        <v>45.262943305152476</v>
      </c>
      <c r="Y78">
        <v>0</v>
      </c>
      <c r="Z78">
        <v>2.01070584</v>
      </c>
      <c r="AA78">
        <v>11.633856</v>
      </c>
      <c r="AB78">
        <v>12.121704815999999</v>
      </c>
      <c r="AC78">
        <v>8.9164694944000011</v>
      </c>
      <c r="AD78">
        <v>11.18580528</v>
      </c>
      <c r="AE78">
        <v>15.167135380800003</v>
      </c>
      <c r="AF78">
        <v>5.4449999999999985</v>
      </c>
      <c r="AG78">
        <v>4.8166372799999992</v>
      </c>
      <c r="AH78">
        <v>43.057968720000005</v>
      </c>
      <c r="AI78">
        <v>0.78111280000000005</v>
      </c>
      <c r="AJ78">
        <v>0</v>
      </c>
      <c r="AK78">
        <v>15.766649999999998</v>
      </c>
      <c r="AL78">
        <v>0</v>
      </c>
      <c r="AM78">
        <v>3.2392661714285711</v>
      </c>
      <c r="AN78">
        <v>0.66954999999999998</v>
      </c>
      <c r="AO78">
        <v>1.8039839999999998</v>
      </c>
      <c r="AP78">
        <v>0.55021512000000017</v>
      </c>
      <c r="AQ78">
        <v>8.3505599999999998</v>
      </c>
      <c r="AR78">
        <v>15.580531199999998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32.761579385122694</v>
      </c>
      <c r="BB78">
        <f t="shared" si="1"/>
        <v>960.01357646241263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9.4105411500625191</v>
      </c>
      <c r="L79">
        <v>578.49054267618783</v>
      </c>
      <c r="M79">
        <v>13.814338235294118</v>
      </c>
      <c r="N79">
        <v>36.237961828051127</v>
      </c>
      <c r="O79">
        <v>0</v>
      </c>
      <c r="P79">
        <v>36.23478945986168</v>
      </c>
      <c r="Q79">
        <v>3.2372967678746325</v>
      </c>
      <c r="R79">
        <v>13.006523365853656</v>
      </c>
      <c r="S79">
        <v>8.0969625000000001</v>
      </c>
      <c r="T79">
        <v>0</v>
      </c>
      <c r="U79">
        <v>63.846949327817988</v>
      </c>
      <c r="V79">
        <v>3.5733923826395033</v>
      </c>
      <c r="W79">
        <v>10.679645641711229</v>
      </c>
      <c r="X79">
        <v>45.262943305152476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8.9164694944000011</v>
      </c>
      <c r="AD79">
        <v>11.18580528</v>
      </c>
      <c r="AE79">
        <v>15.167135380800003</v>
      </c>
      <c r="AF79">
        <v>9.0749999999999975</v>
      </c>
      <c r="AG79">
        <v>4.8166372799999992</v>
      </c>
      <c r="AH79">
        <v>43.057968720000005</v>
      </c>
      <c r="AI79">
        <v>2.3433383999999999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1.8039839999999998</v>
      </c>
      <c r="AP79">
        <v>2.5152691199999997</v>
      </c>
      <c r="AQ79">
        <v>8.3505599999999998</v>
      </c>
      <c r="AR79">
        <v>15.580531199999998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33.226730899148102</v>
      </c>
      <c r="BB79">
        <f t="shared" si="1"/>
        <v>973.64392425810149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9.4105411500625191</v>
      </c>
      <c r="L80">
        <v>578.49054267618783</v>
      </c>
      <c r="M80">
        <v>13.814338235294118</v>
      </c>
      <c r="N80">
        <v>36.237961828051127</v>
      </c>
      <c r="O80">
        <v>0</v>
      </c>
      <c r="P80">
        <v>36.23478945986168</v>
      </c>
      <c r="Q80">
        <v>3.2372967678746325</v>
      </c>
      <c r="R80">
        <v>13.006523365853656</v>
      </c>
      <c r="S80">
        <v>8.0969625000000001</v>
      </c>
      <c r="T80">
        <v>0</v>
      </c>
      <c r="U80">
        <v>63.846949327817988</v>
      </c>
      <c r="V80">
        <v>3.5733923826395033</v>
      </c>
      <c r="W80">
        <v>10.679645641711229</v>
      </c>
      <c r="X80">
        <v>45.262943305152476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8.9164694944000011</v>
      </c>
      <c r="AD80">
        <v>11.18580528</v>
      </c>
      <c r="AE80">
        <v>15.167135380800003</v>
      </c>
      <c r="AF80">
        <v>9.0749999999999975</v>
      </c>
      <c r="AG80">
        <v>4.8166372799999992</v>
      </c>
      <c r="AH80">
        <v>43.057968720000005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1.8039839999999998</v>
      </c>
      <c r="AP80">
        <v>2.5152691199999997</v>
      </c>
      <c r="AQ80">
        <v>8.3505599999999998</v>
      </c>
      <c r="AR80">
        <v>15.580531199999998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33.652046818748111</v>
      </c>
      <c r="BB80">
        <f t="shared" si="1"/>
        <v>986.10696953850152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9.4105411500625191</v>
      </c>
      <c r="L81">
        <v>578.49054267618783</v>
      </c>
      <c r="M81">
        <v>13.814338235294118</v>
      </c>
      <c r="N81">
        <v>36.237961828051127</v>
      </c>
      <c r="O81">
        <v>0</v>
      </c>
      <c r="P81">
        <v>36.23478945986168</v>
      </c>
      <c r="Q81">
        <v>3.2372967678746325</v>
      </c>
      <c r="R81">
        <v>13.006523365853656</v>
      </c>
      <c r="S81">
        <v>8.0969625000000001</v>
      </c>
      <c r="T81">
        <v>0</v>
      </c>
      <c r="U81">
        <v>63.846949327817988</v>
      </c>
      <c r="V81">
        <v>3.5733923826395033</v>
      </c>
      <c r="W81">
        <v>10.679645641711229</v>
      </c>
      <c r="X81">
        <v>45.262943305152476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8.9164694944000011</v>
      </c>
      <c r="AD81">
        <v>11.18580528</v>
      </c>
      <c r="AE81">
        <v>15.167135380800003</v>
      </c>
      <c r="AF81">
        <v>9.0749999999999975</v>
      </c>
      <c r="AG81">
        <v>4.8166372799999992</v>
      </c>
      <c r="AH81">
        <v>43.057968720000005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2.17380072</v>
      </c>
      <c r="AP81">
        <v>2.5152691199999997</v>
      </c>
      <c r="AQ81">
        <v>8.3505599999999998</v>
      </c>
      <c r="AR81">
        <v>15.580531199999998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33.664250709148099</v>
      </c>
      <c r="BB81">
        <f t="shared" si="1"/>
        <v>986.46458236810156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9.4105411500625191</v>
      </c>
      <c r="L82">
        <v>578.49054267618783</v>
      </c>
      <c r="M82">
        <v>13.814338235294118</v>
      </c>
      <c r="N82">
        <v>36.237961828051127</v>
      </c>
      <c r="O82">
        <v>0</v>
      </c>
      <c r="P82">
        <v>36.23478945986168</v>
      </c>
      <c r="Q82">
        <v>3.2372967678746325</v>
      </c>
      <c r="R82">
        <v>13.006523365853656</v>
      </c>
      <c r="S82">
        <v>8.0969625000000001</v>
      </c>
      <c r="T82">
        <v>0</v>
      </c>
      <c r="U82">
        <v>63.846949327817988</v>
      </c>
      <c r="V82">
        <v>3.5733923826395033</v>
      </c>
      <c r="W82">
        <v>10.679645641711229</v>
      </c>
      <c r="X82">
        <v>45.262943305152476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8.9164694944000011</v>
      </c>
      <c r="AD82">
        <v>11.18580528</v>
      </c>
      <c r="AE82">
        <v>15.167135380800003</v>
      </c>
      <c r="AF82">
        <v>9.0749999999999975</v>
      </c>
      <c r="AG82">
        <v>4.8166372799999992</v>
      </c>
      <c r="AH82">
        <v>43.057968720000005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2.17380072</v>
      </c>
      <c r="AP82">
        <v>2.5152691199999997</v>
      </c>
      <c r="AQ82">
        <v>8.3505599999999998</v>
      </c>
      <c r="AR82">
        <v>15.580531199999998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33.664250709148099</v>
      </c>
      <c r="BB82">
        <f t="shared" si="1"/>
        <v>986.46458236810156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9.4105411500625191</v>
      </c>
      <c r="L83">
        <v>578.49054267618783</v>
      </c>
      <c r="M83">
        <v>13.814338235294118</v>
      </c>
      <c r="N83">
        <v>36.237961828051127</v>
      </c>
      <c r="O83">
        <v>0</v>
      </c>
      <c r="P83">
        <v>36.23478945986168</v>
      </c>
      <c r="Q83">
        <v>3.2372967678746325</v>
      </c>
      <c r="R83">
        <v>13.006523365853656</v>
      </c>
      <c r="S83">
        <v>8.0969625000000001</v>
      </c>
      <c r="T83">
        <v>0</v>
      </c>
      <c r="U83">
        <v>63.846949327817988</v>
      </c>
      <c r="V83">
        <v>3.5733923826395033</v>
      </c>
      <c r="W83">
        <v>10.679645641711229</v>
      </c>
      <c r="X83">
        <v>45.262943305152476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8.9164694944000011</v>
      </c>
      <c r="AD83">
        <v>11.18580528</v>
      </c>
      <c r="AE83">
        <v>15.167135380800003</v>
      </c>
      <c r="AF83">
        <v>9.0749999999999975</v>
      </c>
      <c r="AG83">
        <v>4.8166372799999992</v>
      </c>
      <c r="AH83">
        <v>43.057968720000005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2.0294820000000002</v>
      </c>
      <c r="AP83">
        <v>0.94322592000000016</v>
      </c>
      <c r="AQ83">
        <v>8.3505599999999998</v>
      </c>
      <c r="AR83">
        <v>15.580531199999998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33.6076108271481</v>
      </c>
      <c r="BB83">
        <f t="shared" si="1"/>
        <v>984.80486033010163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9.4105411500625191</v>
      </c>
      <c r="L84">
        <v>578.49054267618783</v>
      </c>
      <c r="M84">
        <v>13.814338235294118</v>
      </c>
      <c r="N84">
        <v>36.237961828051127</v>
      </c>
      <c r="O84">
        <v>0</v>
      </c>
      <c r="P84">
        <v>36.23478945986168</v>
      </c>
      <c r="Q84">
        <v>3.2372967678746325</v>
      </c>
      <c r="R84">
        <v>13.006523365853656</v>
      </c>
      <c r="S84">
        <v>8.0969625000000001</v>
      </c>
      <c r="T84">
        <v>0</v>
      </c>
      <c r="U84">
        <v>63.846949327817988</v>
      </c>
      <c r="V84">
        <v>3.5733923826395033</v>
      </c>
      <c r="W84">
        <v>10.679645641711229</v>
      </c>
      <c r="X84">
        <v>45.262943305152476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8.9164694944000011</v>
      </c>
      <c r="AD84">
        <v>11.18580528</v>
      </c>
      <c r="AE84">
        <v>15.167135380800003</v>
      </c>
      <c r="AF84">
        <v>9.0749999999999975</v>
      </c>
      <c r="AG84">
        <v>4.8166372799999992</v>
      </c>
      <c r="AH84">
        <v>43.057968720000005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2.0294820000000002</v>
      </c>
      <c r="AP84">
        <v>0.94322592000000016</v>
      </c>
      <c r="AQ84">
        <v>8.3505599999999998</v>
      </c>
      <c r="AR84">
        <v>15.580531199999998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33.6076108271481</v>
      </c>
      <c r="BB84">
        <f t="shared" si="1"/>
        <v>984.80486033010163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9.4105411500625191</v>
      </c>
      <c r="L85">
        <v>578.49054267618783</v>
      </c>
      <c r="M85">
        <v>13.814338235294118</v>
      </c>
      <c r="N85">
        <v>36.237961828051127</v>
      </c>
      <c r="O85">
        <v>0</v>
      </c>
      <c r="P85">
        <v>36.23478945986168</v>
      </c>
      <c r="Q85">
        <v>3.2372967678746325</v>
      </c>
      <c r="R85">
        <v>13.006523365853656</v>
      </c>
      <c r="S85">
        <v>8.0969625000000001</v>
      </c>
      <c r="T85">
        <v>0</v>
      </c>
      <c r="U85">
        <v>63.846949327817988</v>
      </c>
      <c r="V85">
        <v>3.5733923826395033</v>
      </c>
      <c r="W85">
        <v>10.679645641711229</v>
      </c>
      <c r="X85">
        <v>45.262943305152476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8.9164694944000011</v>
      </c>
      <c r="AD85">
        <v>11.18580528</v>
      </c>
      <c r="AE85">
        <v>15.167135380800003</v>
      </c>
      <c r="AF85">
        <v>9.0749999999999975</v>
      </c>
      <c r="AG85">
        <v>4.8166372799999992</v>
      </c>
      <c r="AH85">
        <v>43.057968720000005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2.0294820000000002</v>
      </c>
      <c r="AP85">
        <v>0.94322592000000016</v>
      </c>
      <c r="AQ85">
        <v>8.3505599999999998</v>
      </c>
      <c r="AR85">
        <v>15.580531199999998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33.6076108271481</v>
      </c>
      <c r="BB85">
        <f t="shared" si="1"/>
        <v>984.80486033010163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9.4105411500625191</v>
      </c>
      <c r="L86">
        <v>578.49054267618783</v>
      </c>
      <c r="M86">
        <v>13.814338235294118</v>
      </c>
      <c r="N86">
        <v>36.237961828051127</v>
      </c>
      <c r="O86">
        <v>0</v>
      </c>
      <c r="P86">
        <v>36.23478945986168</v>
      </c>
      <c r="Q86">
        <v>3.2372967678746325</v>
      </c>
      <c r="R86">
        <v>13.006523365853656</v>
      </c>
      <c r="S86">
        <v>8.0969625000000001</v>
      </c>
      <c r="T86">
        <v>0</v>
      </c>
      <c r="U86">
        <v>63.846949327817988</v>
      </c>
      <c r="V86">
        <v>3.5733923826395033</v>
      </c>
      <c r="W86">
        <v>10.679645641711229</v>
      </c>
      <c r="X86">
        <v>45.262943305152476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8.9164694944000011</v>
      </c>
      <c r="AD86">
        <v>11.18580528</v>
      </c>
      <c r="AE86">
        <v>15.167135380800003</v>
      </c>
      <c r="AF86">
        <v>9.0749999999999975</v>
      </c>
      <c r="AG86">
        <v>4.8166372799999992</v>
      </c>
      <c r="AH86">
        <v>43.057968720000005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2.0294820000000002</v>
      </c>
      <c r="AP86">
        <v>0.94322592000000016</v>
      </c>
      <c r="AQ86">
        <v>8.3505599999999998</v>
      </c>
      <c r="AR86">
        <v>15.580531199999998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33.182294907548105</v>
      </c>
      <c r="BB86">
        <f t="shared" si="1"/>
        <v>972.34181504970161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9.4105411500625191</v>
      </c>
      <c r="L87">
        <v>578.49054267618783</v>
      </c>
      <c r="M87">
        <v>13.814338235294118</v>
      </c>
      <c r="N87">
        <v>36.237961828051127</v>
      </c>
      <c r="O87">
        <v>0</v>
      </c>
      <c r="P87">
        <v>36.23478945986168</v>
      </c>
      <c r="Q87">
        <v>3.2372967678746325</v>
      </c>
      <c r="R87">
        <v>13.006523365853656</v>
      </c>
      <c r="S87">
        <v>8.0969625000000001</v>
      </c>
      <c r="T87">
        <v>0</v>
      </c>
      <c r="U87">
        <v>63.846949327817988</v>
      </c>
      <c r="V87">
        <v>3.5733923826395033</v>
      </c>
      <c r="W87">
        <v>10.679645641711229</v>
      </c>
      <c r="X87">
        <v>45.262943305152476</v>
      </c>
      <c r="Y87">
        <v>0</v>
      </c>
      <c r="Z87">
        <v>2.01070584</v>
      </c>
      <c r="AA87">
        <v>8.6042059999999996</v>
      </c>
      <c r="AB87">
        <v>12.121704815999999</v>
      </c>
      <c r="AC87">
        <v>8.9164694944000011</v>
      </c>
      <c r="AD87">
        <v>8.3893539599999993</v>
      </c>
      <c r="AE87">
        <v>15.167135380800003</v>
      </c>
      <c r="AF87">
        <v>8.1675000000000004</v>
      </c>
      <c r="AG87">
        <v>4.8166372799999992</v>
      </c>
      <c r="AH87">
        <v>43.057968720000005</v>
      </c>
      <c r="AI87">
        <v>0.78111280000000005</v>
      </c>
      <c r="AJ87">
        <v>0</v>
      </c>
      <c r="AK87">
        <v>15.766649999999998</v>
      </c>
      <c r="AL87">
        <v>0</v>
      </c>
      <c r="AM87">
        <v>3.2392661714285711</v>
      </c>
      <c r="AN87">
        <v>0.66954999999999998</v>
      </c>
      <c r="AO87">
        <v>2.0294820000000002</v>
      </c>
      <c r="AP87">
        <v>0.94322592000000016</v>
      </c>
      <c r="AQ87">
        <v>5.5670399999999978</v>
      </c>
      <c r="AR87">
        <v>15.580531199999998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32.587715079922702</v>
      </c>
      <c r="BB87">
        <f t="shared" si="1"/>
        <v>954.91882824761274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9.4105411500625191</v>
      </c>
      <c r="L88">
        <v>578.49054267618783</v>
      </c>
      <c r="M88">
        <v>13.814338235294118</v>
      </c>
      <c r="N88">
        <v>36.237961828051127</v>
      </c>
      <c r="O88">
        <v>0</v>
      </c>
      <c r="P88">
        <v>36.23478945986168</v>
      </c>
      <c r="Q88">
        <v>3.2372967678746325</v>
      </c>
      <c r="R88">
        <v>13.006523365853656</v>
      </c>
      <c r="S88">
        <v>8.0969625000000001</v>
      </c>
      <c r="T88">
        <v>0</v>
      </c>
      <c r="U88">
        <v>63.846949327817988</v>
      </c>
      <c r="V88">
        <v>3.5733923826395033</v>
      </c>
      <c r="W88">
        <v>10.679645641711229</v>
      </c>
      <c r="X88">
        <v>45.262943305152476</v>
      </c>
      <c r="Y88">
        <v>0</v>
      </c>
      <c r="Z88">
        <v>2.01070584</v>
      </c>
      <c r="AA88">
        <v>8.6042059999999996</v>
      </c>
      <c r="AB88">
        <v>12.121704815999999</v>
      </c>
      <c r="AC88">
        <v>8.9164694944000011</v>
      </c>
      <c r="AD88">
        <v>8.3893539599999993</v>
      </c>
      <c r="AE88">
        <v>15.167135380800003</v>
      </c>
      <c r="AF88">
        <v>8.1675000000000004</v>
      </c>
      <c r="AG88">
        <v>4.8166372799999992</v>
      </c>
      <c r="AH88">
        <v>43.057968720000005</v>
      </c>
      <c r="AI88">
        <v>0</v>
      </c>
      <c r="AJ88">
        <v>0</v>
      </c>
      <c r="AK88">
        <v>15.766649999999998</v>
      </c>
      <c r="AL88">
        <v>0</v>
      </c>
      <c r="AM88">
        <v>3.2392661714285711</v>
      </c>
      <c r="AN88">
        <v>0.66954999999999998</v>
      </c>
      <c r="AO88">
        <v>2.0294820000000002</v>
      </c>
      <c r="AP88">
        <v>2.5152691199999997</v>
      </c>
      <c r="AQ88">
        <v>5.5670399999999978</v>
      </c>
      <c r="AR88">
        <v>15.580531199999998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32.613815783122703</v>
      </c>
      <c r="BB88">
        <f t="shared" si="1"/>
        <v>955.68365794441263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9.4105411500625191</v>
      </c>
      <c r="L89">
        <v>578.49054267618783</v>
      </c>
      <c r="M89">
        <v>13.814338235294118</v>
      </c>
      <c r="N89">
        <v>36.237961828051127</v>
      </c>
      <c r="O89">
        <v>0</v>
      </c>
      <c r="P89">
        <v>36.23478945986168</v>
      </c>
      <c r="Q89">
        <v>3.2372967678746325</v>
      </c>
      <c r="R89">
        <v>13.006523365853656</v>
      </c>
      <c r="S89">
        <v>8.0969625000000001</v>
      </c>
      <c r="T89">
        <v>0</v>
      </c>
      <c r="U89">
        <v>63.846949327817988</v>
      </c>
      <c r="V89">
        <v>3.5733923826395033</v>
      </c>
      <c r="W89">
        <v>10.679645641711229</v>
      </c>
      <c r="X89">
        <v>45.262943305152476</v>
      </c>
      <c r="Y89">
        <v>0</v>
      </c>
      <c r="Z89">
        <v>2.01070584</v>
      </c>
      <c r="AA89">
        <v>8.6042059999999996</v>
      </c>
      <c r="AB89">
        <v>12.121704815999999</v>
      </c>
      <c r="AC89">
        <v>8.9164694944000011</v>
      </c>
      <c r="AD89">
        <v>8.3893539599999993</v>
      </c>
      <c r="AE89">
        <v>15.167135380800003</v>
      </c>
      <c r="AF89">
        <v>8.1675000000000004</v>
      </c>
      <c r="AG89">
        <v>4.8166372799999992</v>
      </c>
      <c r="AH89">
        <v>43.057968720000005</v>
      </c>
      <c r="AI89">
        <v>0</v>
      </c>
      <c r="AJ89">
        <v>0</v>
      </c>
      <c r="AK89">
        <v>15.766649999999998</v>
      </c>
      <c r="AL89">
        <v>0</v>
      </c>
      <c r="AM89">
        <v>3.2392661714285711</v>
      </c>
      <c r="AN89">
        <v>0.66954999999999998</v>
      </c>
      <c r="AO89">
        <v>2.0294820000000002</v>
      </c>
      <c r="AP89">
        <v>2.5152691199999997</v>
      </c>
      <c r="AQ89">
        <v>5.5670399999999978</v>
      </c>
      <c r="AR89">
        <v>15.580531199999998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32.613815783122703</v>
      </c>
      <c r="BB89">
        <f t="shared" si="1"/>
        <v>955.68365794441263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9.4105411500625191</v>
      </c>
      <c r="L90">
        <v>578.49054267618783</v>
      </c>
      <c r="M90">
        <v>13.814338235294118</v>
      </c>
      <c r="N90">
        <v>36.237961828051127</v>
      </c>
      <c r="O90">
        <v>0</v>
      </c>
      <c r="P90">
        <v>36.23478945986168</v>
      </c>
      <c r="Q90">
        <v>3.2372967678746325</v>
      </c>
      <c r="R90">
        <v>13.006523365853656</v>
      </c>
      <c r="S90">
        <v>8.0969625000000001</v>
      </c>
      <c r="T90">
        <v>0</v>
      </c>
      <c r="U90">
        <v>63.846949327817988</v>
      </c>
      <c r="V90">
        <v>3.5733923826395033</v>
      </c>
      <c r="W90">
        <v>10.679645641711229</v>
      </c>
      <c r="X90">
        <v>45.262943305152476</v>
      </c>
      <c r="Y90">
        <v>0</v>
      </c>
      <c r="Z90">
        <v>2.01070584</v>
      </c>
      <c r="AA90">
        <v>8.6042059999999996</v>
      </c>
      <c r="AB90">
        <v>12.121704815999999</v>
      </c>
      <c r="AC90">
        <v>8.9164694944000011</v>
      </c>
      <c r="AD90">
        <v>8.3893539599999993</v>
      </c>
      <c r="AE90">
        <v>15.167135380800003</v>
      </c>
      <c r="AF90">
        <v>8.1675000000000004</v>
      </c>
      <c r="AG90">
        <v>4.8166372799999992</v>
      </c>
      <c r="AH90">
        <v>43.057968720000005</v>
      </c>
      <c r="AI90">
        <v>0</v>
      </c>
      <c r="AJ90">
        <v>0</v>
      </c>
      <c r="AK90">
        <v>15.766649999999998</v>
      </c>
      <c r="AL90">
        <v>0</v>
      </c>
      <c r="AM90">
        <v>3.2392661714285711</v>
      </c>
      <c r="AN90">
        <v>0.66954999999999998</v>
      </c>
      <c r="AO90">
        <v>2.0294820000000002</v>
      </c>
      <c r="AP90">
        <v>2.5152691199999997</v>
      </c>
      <c r="AQ90">
        <v>5.5670399999999978</v>
      </c>
      <c r="AR90">
        <v>15.580531199999998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32.613815783122703</v>
      </c>
      <c r="BB90">
        <f t="shared" si="1"/>
        <v>955.68365794441263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9.4105411500625191</v>
      </c>
      <c r="L91">
        <v>578.49054267618783</v>
      </c>
      <c r="M91">
        <v>13.814338235294118</v>
      </c>
      <c r="N91">
        <v>36.237961828051127</v>
      </c>
      <c r="O91">
        <v>0</v>
      </c>
      <c r="P91">
        <v>36.23478945986168</v>
      </c>
      <c r="Q91">
        <v>3.2372967678746325</v>
      </c>
      <c r="R91">
        <v>13.006523365853656</v>
      </c>
      <c r="S91">
        <v>8.0969625000000001</v>
      </c>
      <c r="T91">
        <v>0</v>
      </c>
      <c r="U91">
        <v>63.846949327817988</v>
      </c>
      <c r="V91">
        <v>3.5733923826395033</v>
      </c>
      <c r="W91">
        <v>10.679645641711229</v>
      </c>
      <c r="X91">
        <v>45.262943305152476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8.9164694944000011</v>
      </c>
      <c r="AD91">
        <v>11.18580528</v>
      </c>
      <c r="AE91">
        <v>15.167135380800003</v>
      </c>
      <c r="AF91">
        <v>9.0749999999999975</v>
      </c>
      <c r="AG91">
        <v>4.8166372799999992</v>
      </c>
      <c r="AH91">
        <v>43.057968720000005</v>
      </c>
      <c r="AI91">
        <v>0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2.1196811999999996</v>
      </c>
      <c r="AP91">
        <v>2.5152691199999997</v>
      </c>
      <c r="AQ91">
        <v>8.3505599999999998</v>
      </c>
      <c r="AR91">
        <v>15.580531199999998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1.2200754716981133</v>
      </c>
      <c r="AY91">
        <v>0</v>
      </c>
      <c r="AZ91">
        <v>0</v>
      </c>
      <c r="BA91">
        <v>33.200081230114144</v>
      </c>
      <c r="BB91">
        <f t="shared" si="1"/>
        <v>972.86300819883354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9.4105411500625191</v>
      </c>
      <c r="L92">
        <v>578.49054267618783</v>
      </c>
      <c r="M92">
        <v>13.814338235294118</v>
      </c>
      <c r="N92">
        <v>36.237961828051127</v>
      </c>
      <c r="O92">
        <v>0</v>
      </c>
      <c r="P92">
        <v>36.23478945986168</v>
      </c>
      <c r="Q92">
        <v>3.2372967678746325</v>
      </c>
      <c r="R92">
        <v>13.006523365853656</v>
      </c>
      <c r="S92">
        <v>8.0969625000000001</v>
      </c>
      <c r="T92">
        <v>0</v>
      </c>
      <c r="U92">
        <v>63.846949327817988</v>
      </c>
      <c r="V92">
        <v>3.5733923826395033</v>
      </c>
      <c r="W92">
        <v>10.679645641711229</v>
      </c>
      <c r="X92">
        <v>45.262943305152476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8.9164694944000011</v>
      </c>
      <c r="AD92">
        <v>11.18580528</v>
      </c>
      <c r="AE92">
        <v>15.167135380800003</v>
      </c>
      <c r="AF92">
        <v>9.0749999999999975</v>
      </c>
      <c r="AG92">
        <v>4.8166372799999992</v>
      </c>
      <c r="AH92">
        <v>43.057968720000005</v>
      </c>
      <c r="AI92">
        <v>0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2.1196811999999996</v>
      </c>
      <c r="AP92">
        <v>0.94322592000000016</v>
      </c>
      <c r="AQ92">
        <v>8.3505599999999998</v>
      </c>
      <c r="AR92">
        <v>15.580531199999998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1.2200754716981133</v>
      </c>
      <c r="AY92">
        <v>0</v>
      </c>
      <c r="AZ92">
        <v>0</v>
      </c>
      <c r="BA92">
        <v>33.148203804514139</v>
      </c>
      <c r="BB92">
        <f t="shared" si="1"/>
        <v>971.34284242443368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9.4105411500625191</v>
      </c>
      <c r="L93">
        <v>578.49054267618783</v>
      </c>
      <c r="M93">
        <v>13.814338235294118</v>
      </c>
      <c r="N93">
        <v>36.237961828051127</v>
      </c>
      <c r="O93">
        <v>0</v>
      </c>
      <c r="P93">
        <v>36.23478945986168</v>
      </c>
      <c r="Q93">
        <v>3.2372967678746325</v>
      </c>
      <c r="R93">
        <v>13.006523365853656</v>
      </c>
      <c r="S93">
        <v>8.0969625000000001</v>
      </c>
      <c r="T93">
        <v>0</v>
      </c>
      <c r="U93">
        <v>63.846949327817988</v>
      </c>
      <c r="V93">
        <v>3.5733923826395033</v>
      </c>
      <c r="W93">
        <v>10.679645641711229</v>
      </c>
      <c r="X93">
        <v>45.262943305152476</v>
      </c>
      <c r="Y93">
        <v>0</v>
      </c>
      <c r="Z93">
        <v>6.032117519999999</v>
      </c>
      <c r="AA93">
        <v>12.931030944</v>
      </c>
      <c r="AB93">
        <v>12.121704815999999</v>
      </c>
      <c r="AC93">
        <v>8.9164694944000011</v>
      </c>
      <c r="AD93">
        <v>11.18580528</v>
      </c>
      <c r="AE93">
        <v>15.167135380800003</v>
      </c>
      <c r="AF93">
        <v>9.0749999999999975</v>
      </c>
      <c r="AG93">
        <v>4.8166372799999992</v>
      </c>
      <c r="AH93">
        <v>43.057968720000005</v>
      </c>
      <c r="AI93">
        <v>0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2.1196811999999996</v>
      </c>
      <c r="AP93">
        <v>0.94322592000000016</v>
      </c>
      <c r="AQ93">
        <v>8.3505599999999998</v>
      </c>
      <c r="AR93">
        <v>15.580531199999998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1.2200754716981133</v>
      </c>
      <c r="AY93">
        <v>0</v>
      </c>
      <c r="AZ93">
        <v>0</v>
      </c>
      <c r="BA93">
        <v>33.148203804514139</v>
      </c>
      <c r="BB93">
        <f t="shared" si="1"/>
        <v>971.34284242443368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9.4105411500625191</v>
      </c>
      <c r="L94">
        <v>578.49054267618783</v>
      </c>
      <c r="M94">
        <v>13.814338235294118</v>
      </c>
      <c r="N94">
        <v>36.237961828051127</v>
      </c>
      <c r="O94">
        <v>0</v>
      </c>
      <c r="P94">
        <v>36.23478945986168</v>
      </c>
      <c r="Q94">
        <v>3.2372967678746325</v>
      </c>
      <c r="R94">
        <v>13.006523365853656</v>
      </c>
      <c r="S94">
        <v>8.0969625000000001</v>
      </c>
      <c r="T94">
        <v>0</v>
      </c>
      <c r="U94">
        <v>63.846949327817988</v>
      </c>
      <c r="V94">
        <v>3.5733923826395033</v>
      </c>
      <c r="W94">
        <v>10.679645641711229</v>
      </c>
      <c r="X94">
        <v>45.262943305152476</v>
      </c>
      <c r="Y94">
        <v>0</v>
      </c>
      <c r="Z94">
        <v>6.032117519999999</v>
      </c>
      <c r="AA94">
        <v>12.931030944</v>
      </c>
      <c r="AB94">
        <v>12.121704815999999</v>
      </c>
      <c r="AC94">
        <v>8.9164694944000011</v>
      </c>
      <c r="AD94">
        <v>11.18580528</v>
      </c>
      <c r="AE94">
        <v>15.167135380800003</v>
      </c>
      <c r="AF94">
        <v>9.0749999999999975</v>
      </c>
      <c r="AG94">
        <v>4.8166372799999992</v>
      </c>
      <c r="AH94">
        <v>43.057968720000005</v>
      </c>
      <c r="AI94">
        <v>0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2.1196811999999996</v>
      </c>
      <c r="AP94">
        <v>0.94322592000000016</v>
      </c>
      <c r="AQ94">
        <v>8.3505599999999998</v>
      </c>
      <c r="AR94">
        <v>15.580531199999998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1.2200754716981133</v>
      </c>
      <c r="AY94">
        <v>0</v>
      </c>
      <c r="AZ94">
        <v>0</v>
      </c>
      <c r="BA94">
        <v>33.148203804514139</v>
      </c>
      <c r="BB94">
        <f t="shared" si="1"/>
        <v>971.34284242443368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9.4105411500625191</v>
      </c>
      <c r="L95">
        <v>578.49054267618783</v>
      </c>
      <c r="M95">
        <v>13.814338235294118</v>
      </c>
      <c r="N95">
        <v>36.237961828051127</v>
      </c>
      <c r="O95">
        <v>0</v>
      </c>
      <c r="P95">
        <v>36.23478945986168</v>
      </c>
      <c r="Q95">
        <v>3.2372967678746325</v>
      </c>
      <c r="R95">
        <v>13.006523365853656</v>
      </c>
      <c r="S95">
        <v>8.0969625000000001</v>
      </c>
      <c r="T95">
        <v>0</v>
      </c>
      <c r="U95">
        <v>63.846949327817988</v>
      </c>
      <c r="V95">
        <v>3.5733923826395033</v>
      </c>
      <c r="W95">
        <v>10.679645641711229</v>
      </c>
      <c r="X95">
        <v>45.262943305152476</v>
      </c>
      <c r="Y95">
        <v>0</v>
      </c>
      <c r="Z95">
        <v>4.0160119999999999</v>
      </c>
      <c r="AA95">
        <v>8.6042059999999996</v>
      </c>
      <c r="AB95">
        <v>12.121704815999999</v>
      </c>
      <c r="AC95">
        <v>8.9164694944000011</v>
      </c>
      <c r="AD95">
        <v>8.3893539599999993</v>
      </c>
      <c r="AE95">
        <v>15.167135380800003</v>
      </c>
      <c r="AF95">
        <v>5.4449999999999985</v>
      </c>
      <c r="AG95">
        <v>4.8166372799999992</v>
      </c>
      <c r="AH95">
        <v>43.057968720000005</v>
      </c>
      <c r="AI95">
        <v>0</v>
      </c>
      <c r="AJ95">
        <v>0</v>
      </c>
      <c r="AK95">
        <v>15.766649999999998</v>
      </c>
      <c r="AL95">
        <v>0</v>
      </c>
      <c r="AM95">
        <v>3.2392661714285711</v>
      </c>
      <c r="AN95">
        <v>0.66954999999999998</v>
      </c>
      <c r="AO95">
        <v>2.1196811999999996</v>
      </c>
      <c r="AP95">
        <v>0.94322592000000016</v>
      </c>
      <c r="AQ95">
        <v>5.5670399999999978</v>
      </c>
      <c r="AR95">
        <v>15.580531199999998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1.2200754716981133</v>
      </c>
      <c r="AY95">
        <v>0</v>
      </c>
      <c r="AZ95">
        <v>0</v>
      </c>
      <c r="BA95">
        <v>32.581510147688732</v>
      </c>
      <c r="BB95">
        <f t="shared" si="1"/>
        <v>954.73700121154479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9.4105411500625191</v>
      </c>
      <c r="L96">
        <v>578.49054267618783</v>
      </c>
      <c r="M96">
        <v>13.814338235294118</v>
      </c>
      <c r="N96">
        <v>36.237961828051127</v>
      </c>
      <c r="O96">
        <v>0</v>
      </c>
      <c r="P96">
        <v>36.23478945986168</v>
      </c>
      <c r="Q96">
        <v>3.2372967678746325</v>
      </c>
      <c r="R96">
        <v>13.006523365853656</v>
      </c>
      <c r="S96">
        <v>8.0969625000000001</v>
      </c>
      <c r="T96">
        <v>0</v>
      </c>
      <c r="U96">
        <v>63.846949327817988</v>
      </c>
      <c r="V96">
        <v>3.5733923826395033</v>
      </c>
      <c r="W96">
        <v>10.679645641711229</v>
      </c>
      <c r="X96">
        <v>45.262943305152476</v>
      </c>
      <c r="Y96">
        <v>0</v>
      </c>
      <c r="Z96">
        <v>4.0160119999999999</v>
      </c>
      <c r="AA96">
        <v>8.6042059999999996</v>
      </c>
      <c r="AB96">
        <v>12.121704815999999</v>
      </c>
      <c r="AC96">
        <v>8.9164694944000011</v>
      </c>
      <c r="AD96">
        <v>8.3893539599999993</v>
      </c>
      <c r="AE96">
        <v>13.698129120000001</v>
      </c>
      <c r="AF96">
        <v>5.4449999999999985</v>
      </c>
      <c r="AG96">
        <v>4.8166372799999992</v>
      </c>
      <c r="AH96">
        <v>43.057968720000005</v>
      </c>
      <c r="AI96">
        <v>0</v>
      </c>
      <c r="AJ96">
        <v>0</v>
      </c>
      <c r="AK96">
        <v>15.766649999999998</v>
      </c>
      <c r="AL96">
        <v>0</v>
      </c>
      <c r="AM96">
        <v>3.2392661714285711</v>
      </c>
      <c r="AN96">
        <v>0.66954999999999998</v>
      </c>
      <c r="AO96">
        <v>2.1196811999999996</v>
      </c>
      <c r="AP96">
        <v>0.94322592000000016</v>
      </c>
      <c r="AQ96">
        <v>5.5670399999999978</v>
      </c>
      <c r="AR96">
        <v>15.580531199999998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1.2200754716981133</v>
      </c>
      <c r="AY96">
        <v>0</v>
      </c>
      <c r="AZ96">
        <v>0</v>
      </c>
      <c r="BA96">
        <v>32.533032986488728</v>
      </c>
      <c r="BB96">
        <f t="shared" si="1"/>
        <v>953.31647211194479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9.4105411500625191</v>
      </c>
      <c r="L97">
        <v>578.49054267618783</v>
      </c>
      <c r="M97">
        <v>13.814338235294118</v>
      </c>
      <c r="N97">
        <v>36.237961828051127</v>
      </c>
      <c r="O97">
        <v>0</v>
      </c>
      <c r="P97">
        <v>36.23478945986168</v>
      </c>
      <c r="Q97">
        <v>3.2372967678746325</v>
      </c>
      <c r="R97">
        <v>13.006523365853656</v>
      </c>
      <c r="S97">
        <v>8.0969625000000001</v>
      </c>
      <c r="T97">
        <v>0</v>
      </c>
      <c r="U97">
        <v>63.846949327817988</v>
      </c>
      <c r="V97">
        <v>3.5733923826395033</v>
      </c>
      <c r="W97">
        <v>10.679645641711229</v>
      </c>
      <c r="X97">
        <v>45.262943305152476</v>
      </c>
      <c r="Y97">
        <v>0</v>
      </c>
      <c r="Z97">
        <v>1.9911319999999997</v>
      </c>
      <c r="AA97">
        <v>8.6042059999999996</v>
      </c>
      <c r="AB97">
        <v>12.121704815999999</v>
      </c>
      <c r="AC97">
        <v>8.9164694944000011</v>
      </c>
      <c r="AD97">
        <v>8.3893539599999993</v>
      </c>
      <c r="AE97">
        <v>13.658766679999998</v>
      </c>
      <c r="AF97">
        <v>5.4449999999999985</v>
      </c>
      <c r="AG97">
        <v>4.8166372799999992</v>
      </c>
      <c r="AH97">
        <v>43.057968720000005</v>
      </c>
      <c r="AI97">
        <v>0</v>
      </c>
      <c r="AJ97">
        <v>0</v>
      </c>
      <c r="AK97">
        <v>15.766649999999998</v>
      </c>
      <c r="AL97">
        <v>0</v>
      </c>
      <c r="AM97">
        <v>3.2392661714285711</v>
      </c>
      <c r="AN97">
        <v>0.66954999999999998</v>
      </c>
      <c r="AO97">
        <v>2.1196811999999996</v>
      </c>
      <c r="AP97">
        <v>0.94322592000000016</v>
      </c>
      <c r="AQ97">
        <v>5.5670399999999978</v>
      </c>
      <c r="AR97">
        <v>15.580531199999998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1.2200754716981133</v>
      </c>
      <c r="AY97">
        <v>0</v>
      </c>
      <c r="AZ97">
        <v>0</v>
      </c>
      <c r="BA97">
        <v>32.464912955288732</v>
      </c>
      <c r="BB97">
        <f t="shared" si="1"/>
        <v>951.32034970314476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9.4105411500625191</v>
      </c>
      <c r="L98">
        <v>578.49054267618783</v>
      </c>
      <c r="M98">
        <v>13.814338235294118</v>
      </c>
      <c r="N98">
        <v>36.237961828051127</v>
      </c>
      <c r="O98">
        <v>0</v>
      </c>
      <c r="P98">
        <v>36.23478945986168</v>
      </c>
      <c r="Q98">
        <v>3.2372967678746325</v>
      </c>
      <c r="R98">
        <v>13.006523365853656</v>
      </c>
      <c r="S98">
        <v>8.0969625000000001</v>
      </c>
      <c r="T98">
        <v>0</v>
      </c>
      <c r="U98">
        <v>63.846949327817988</v>
      </c>
      <c r="V98">
        <v>3.5733923826395033</v>
      </c>
      <c r="W98">
        <v>10.679645641711229</v>
      </c>
      <c r="X98">
        <v>45.262943305152476</v>
      </c>
      <c r="Y98">
        <v>0</v>
      </c>
      <c r="Z98">
        <v>1.9911319999999997</v>
      </c>
      <c r="AA98">
        <v>8.6042059999999996</v>
      </c>
      <c r="AB98">
        <v>12.121704815999999</v>
      </c>
      <c r="AC98">
        <v>8.9164694944000011</v>
      </c>
      <c r="AD98">
        <v>8.3893539599999993</v>
      </c>
      <c r="AE98">
        <v>13.658766679999998</v>
      </c>
      <c r="AF98">
        <v>5.4449999999999985</v>
      </c>
      <c r="AG98">
        <v>4.8166372799999992</v>
      </c>
      <c r="AH98">
        <v>43.057968720000005</v>
      </c>
      <c r="AI98">
        <v>0</v>
      </c>
      <c r="AJ98">
        <v>0</v>
      </c>
      <c r="AK98">
        <v>15.766649999999998</v>
      </c>
      <c r="AL98">
        <v>0</v>
      </c>
      <c r="AM98">
        <v>3.2392661714285711</v>
      </c>
      <c r="AN98">
        <v>0.66954999999999998</v>
      </c>
      <c r="AO98">
        <v>2.1196811999999996</v>
      </c>
      <c r="AP98">
        <v>0.94322592000000016</v>
      </c>
      <c r="AQ98">
        <v>5.5670399999999978</v>
      </c>
      <c r="AR98">
        <v>15.580531199999998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1.2200754716981133</v>
      </c>
      <c r="AY98">
        <v>0</v>
      </c>
      <c r="AZ98">
        <v>0</v>
      </c>
      <c r="BA98">
        <v>32.464912955288732</v>
      </c>
      <c r="BB98">
        <f t="shared" si="1"/>
        <v>951.32034970314476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7.9989599775531398E-2</v>
      </c>
      <c r="L99">
        <f t="shared" si="2"/>
        <v>12.716940160533493</v>
      </c>
      <c r="M99">
        <f t="shared" si="2"/>
        <v>0.33154411764705932</v>
      </c>
      <c r="N99">
        <f t="shared" si="2"/>
        <v>0.86971108387322626</v>
      </c>
      <c r="O99">
        <f t="shared" si="2"/>
        <v>0</v>
      </c>
      <c r="P99">
        <f t="shared" si="2"/>
        <v>0.9007408175787075</v>
      </c>
      <c r="Q99">
        <f t="shared" si="2"/>
        <v>7.7695793042722783E-2</v>
      </c>
      <c r="R99">
        <f t="shared" si="2"/>
        <v>0.31215876845649904</v>
      </c>
      <c r="S99">
        <f t="shared" si="2"/>
        <v>0.19432691432885169</v>
      </c>
      <c r="T99">
        <f t="shared" si="2"/>
        <v>0</v>
      </c>
      <c r="U99">
        <f t="shared" si="2"/>
        <v>1.5115560621628041</v>
      </c>
      <c r="V99">
        <f t="shared" si="2"/>
        <v>8.5871216306938475E-2</v>
      </c>
      <c r="W99">
        <f t="shared" si="2"/>
        <v>0.27231545614973213</v>
      </c>
      <c r="X99">
        <f t="shared" si="2"/>
        <v>1.0863106393236595</v>
      </c>
      <c r="Y99">
        <f t="shared" si="2"/>
        <v>0</v>
      </c>
      <c r="Z99">
        <f t="shared" si="2"/>
        <v>7.0907416580000021E-2</v>
      </c>
      <c r="AA99">
        <f t="shared" si="2"/>
        <v>0.11633686339599991</v>
      </c>
      <c r="AB99">
        <f t="shared" si="2"/>
        <v>0.21272896712599998</v>
      </c>
      <c r="AC99">
        <f t="shared" si="2"/>
        <v>0.15667267977920005</v>
      </c>
      <c r="AD99">
        <f t="shared" si="2"/>
        <v>0.16918530485999977</v>
      </c>
      <c r="AE99">
        <f t="shared" si="2"/>
        <v>0.34826036877319971</v>
      </c>
      <c r="AF99">
        <f t="shared" si="2"/>
        <v>9.6648749999999922E-2</v>
      </c>
      <c r="AG99">
        <f t="shared" si="2"/>
        <v>0.11559929472000013</v>
      </c>
      <c r="AH99">
        <f t="shared" si="2"/>
        <v>0.68476551975000055</v>
      </c>
      <c r="AI99">
        <f t="shared" si="2"/>
        <v>4.5206903300000004E-2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4.9079790476190467E-2</v>
      </c>
      <c r="AN99">
        <f t="shared" si="2"/>
        <v>1.6069200000000013E-2</v>
      </c>
      <c r="AO99">
        <f t="shared" si="2"/>
        <v>5.109333684000008E-2</v>
      </c>
      <c r="AP99">
        <f t="shared" si="2"/>
        <v>2.5191992280000023E-2</v>
      </c>
      <c r="AQ99">
        <f t="shared" si="2"/>
        <v>0.12796459999999993</v>
      </c>
      <c r="AR99">
        <f t="shared" si="2"/>
        <v>0.37300130399999976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1E-3</v>
      </c>
      <c r="AX99">
        <f t="shared" si="2"/>
        <v>3.0060371374260771E-3</v>
      </c>
      <c r="AY99">
        <f t="shared" si="2"/>
        <v>0</v>
      </c>
      <c r="AZ99">
        <f t="shared" si="2"/>
        <v>0</v>
      </c>
      <c r="BA99">
        <f t="shared" si="2"/>
        <v>0.71683417000263772</v>
      </c>
      <c r="BB99">
        <f t="shared" si="1"/>
        <v>21.005410650555007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0.49489400000000039</v>
      </c>
      <c r="BB3">
        <f>SUM(B3:AZ3)-BA3</f>
        <v>14.501906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14.967268000000001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0.49392000000000102</v>
      </c>
      <c r="BB4">
        <f t="shared" ref="BB4:BB67" si="0">SUM(B4:AZ4)-BA4</f>
        <v>14.473348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0.49489400000000039</v>
      </c>
      <c r="BB5">
        <f t="shared" si="0"/>
        <v>14.501906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0.49489400000000039</v>
      </c>
      <c r="BB6">
        <f t="shared" si="0"/>
        <v>14.501906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14.175366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0.46778699999999951</v>
      </c>
      <c r="BB7">
        <f t="shared" si="0"/>
        <v>13.707579000000001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9.6014759999999999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0.31684899999999949</v>
      </c>
      <c r="BB8">
        <f t="shared" si="0"/>
        <v>9.2846270000000004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13.647573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0.45036999999999949</v>
      </c>
      <c r="BB9">
        <f t="shared" si="0"/>
        <v>13.197203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12.210167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0.4029360000000004</v>
      </c>
      <c r="BB10">
        <f t="shared" si="0"/>
        <v>11.807231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13.580461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0.44815499999999986</v>
      </c>
      <c r="BB11">
        <f t="shared" si="0"/>
        <v>13.132306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10.646794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0.35134399999999921</v>
      </c>
      <c r="BB12">
        <f t="shared" si="0"/>
        <v>10.295450000000001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12.589975000000001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0.41546900000000164</v>
      </c>
      <c r="BB13">
        <f t="shared" si="0"/>
        <v>12.174505999999999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14.860671999999999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0.49040199999999956</v>
      </c>
      <c r="BB14">
        <f t="shared" si="0"/>
        <v>14.37027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10.075495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0.3324909999999992</v>
      </c>
      <c r="BB15">
        <f t="shared" si="0"/>
        <v>9.7430040000000009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14.732058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0.48615799999999965</v>
      </c>
      <c r="BB16">
        <f t="shared" si="0"/>
        <v>14.245900000000001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0.49489400000000039</v>
      </c>
      <c r="BB17">
        <f t="shared" si="0"/>
        <v>14.501906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0.49489400000000039</v>
      </c>
      <c r="BB18">
        <f t="shared" si="0"/>
        <v>14.501906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14.46308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0.47728199999999887</v>
      </c>
      <c r="BB19">
        <f t="shared" si="0"/>
        <v>13.985798000000001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0.49489400000000039</v>
      </c>
      <c r="BB20">
        <f t="shared" si="0"/>
        <v>14.501906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0.49489400000000039</v>
      </c>
      <c r="BB21">
        <f t="shared" si="0"/>
        <v>14.501906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12.898225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0.4256410000000006</v>
      </c>
      <c r="BB22">
        <f t="shared" si="0"/>
        <v>12.472583999999999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0.49489400000000039</v>
      </c>
      <c r="BB23">
        <f t="shared" si="0"/>
        <v>14.501906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0.49489400000000039</v>
      </c>
      <c r="BB24">
        <f t="shared" si="0"/>
        <v>14.501906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0.49489400000000039</v>
      </c>
      <c r="BB25">
        <f t="shared" si="0"/>
        <v>14.501906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0.49489400000000039</v>
      </c>
      <c r="BB26">
        <f t="shared" si="0"/>
        <v>14.501906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0.49489400000000039</v>
      </c>
      <c r="BB27">
        <f t="shared" si="0"/>
        <v>14.501906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0.49489400000000039</v>
      </c>
      <c r="BB28">
        <f t="shared" si="0"/>
        <v>14.501906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0.49489400000000039</v>
      </c>
      <c r="BB29">
        <f t="shared" si="0"/>
        <v>14.501906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0.49489400000000039</v>
      </c>
      <c r="BB30">
        <f t="shared" si="0"/>
        <v>14.501906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0.49489400000000039</v>
      </c>
      <c r="BB31">
        <f t="shared" si="0"/>
        <v>14.501906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0.49489400000000039</v>
      </c>
      <c r="BB32">
        <f t="shared" si="0"/>
        <v>14.501906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0.49489400000000039</v>
      </c>
      <c r="BB33">
        <f t="shared" si="0"/>
        <v>14.501906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0.49489400000000039</v>
      </c>
      <c r="BB34">
        <f t="shared" si="0"/>
        <v>14.501906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0.49489400000000039</v>
      </c>
      <c r="BB35">
        <f t="shared" si="0"/>
        <v>14.501906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0.49489400000000039</v>
      </c>
      <c r="BB36">
        <f t="shared" si="0"/>
        <v>14.501906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0.49489400000000039</v>
      </c>
      <c r="BB37">
        <f t="shared" si="0"/>
        <v>14.501906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0.49489400000000039</v>
      </c>
      <c r="BB38">
        <f t="shared" si="0"/>
        <v>14.501906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0.49489400000000039</v>
      </c>
      <c r="BB39">
        <f t="shared" si="0"/>
        <v>14.501906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0.49489400000000039</v>
      </c>
      <c r="BB40">
        <f t="shared" si="0"/>
        <v>14.501906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0.49489400000000039</v>
      </c>
      <c r="BB41">
        <f t="shared" si="0"/>
        <v>14.501906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0.49489400000000039</v>
      </c>
      <c r="BB42">
        <f t="shared" si="0"/>
        <v>14.501906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0.49489400000000039</v>
      </c>
      <c r="BB43">
        <f t="shared" si="0"/>
        <v>14.501906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0.49489400000000039</v>
      </c>
      <c r="BB44">
        <f t="shared" si="0"/>
        <v>14.501906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0.49489400000000039</v>
      </c>
      <c r="BB45">
        <f t="shared" si="0"/>
        <v>14.501906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0.49489400000000039</v>
      </c>
      <c r="BB46">
        <f t="shared" si="0"/>
        <v>14.501906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0.49489400000000039</v>
      </c>
      <c r="BB47">
        <f t="shared" si="0"/>
        <v>14.501906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0.49489400000000039</v>
      </c>
      <c r="BB48">
        <f t="shared" si="0"/>
        <v>14.501906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0.49489400000000039</v>
      </c>
      <c r="BB49">
        <f t="shared" si="0"/>
        <v>14.501906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0.49489400000000039</v>
      </c>
      <c r="BB50">
        <f t="shared" si="0"/>
        <v>14.501906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0.49489400000000039</v>
      </c>
      <c r="BB51">
        <f t="shared" si="0"/>
        <v>14.501906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0.49489400000000039</v>
      </c>
      <c r="BB52">
        <f t="shared" si="0"/>
        <v>14.501906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0.49489400000000039</v>
      </c>
      <c r="BB53">
        <f t="shared" si="0"/>
        <v>14.501906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0.49489400000000039</v>
      </c>
      <c r="BB54">
        <f t="shared" si="0"/>
        <v>14.501906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0.49489400000000039</v>
      </c>
      <c r="BB55">
        <f t="shared" si="0"/>
        <v>14.501906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0.49489400000000039</v>
      </c>
      <c r="BB56">
        <f t="shared" si="0"/>
        <v>14.501906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0.49489400000000039</v>
      </c>
      <c r="BB57">
        <f t="shared" si="0"/>
        <v>14.501906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0.49489400000000039</v>
      </c>
      <c r="BB58">
        <f t="shared" si="0"/>
        <v>14.501906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13.762320000000001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0.45415700000000037</v>
      </c>
      <c r="BB59">
        <f t="shared" si="0"/>
        <v>13.308163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0.49489400000000039</v>
      </c>
      <c r="BB60">
        <f t="shared" si="0"/>
        <v>14.501906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0.49489400000000039</v>
      </c>
      <c r="BB61">
        <f t="shared" si="0"/>
        <v>14.501906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14.832938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0.48948700000000045</v>
      </c>
      <c r="BB62">
        <f t="shared" si="0"/>
        <v>14.343451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0.49489400000000039</v>
      </c>
      <c r="BB63">
        <f t="shared" si="0"/>
        <v>14.501906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0.49489400000000039</v>
      </c>
      <c r="BB64">
        <f t="shared" si="0"/>
        <v>14.501906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0.49489400000000039</v>
      </c>
      <c r="BB65">
        <f t="shared" si="0"/>
        <v>14.501906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0.49489400000000039</v>
      </c>
      <c r="BB66">
        <f t="shared" si="0"/>
        <v>14.501906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0.49489400000000039</v>
      </c>
      <c r="BB67">
        <f t="shared" si="0"/>
        <v>14.501906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0.49489400000000039</v>
      </c>
      <c r="BB68">
        <f t="shared" ref="BB68:BB99" si="1">SUM(B68:AZ68)-BA68</f>
        <v>14.501906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0.49489400000000039</v>
      </c>
      <c r="BB69">
        <f t="shared" si="1"/>
        <v>14.501906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0.49489400000000039</v>
      </c>
      <c r="BB70">
        <f t="shared" si="1"/>
        <v>14.501906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0.49489400000000039</v>
      </c>
      <c r="BB71">
        <f t="shared" si="1"/>
        <v>14.501906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0.49489400000000039</v>
      </c>
      <c r="BB72">
        <f t="shared" si="1"/>
        <v>14.501906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0.49489400000000039</v>
      </c>
      <c r="BB73">
        <f t="shared" si="1"/>
        <v>14.501906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0.49489400000000039</v>
      </c>
      <c r="BB74">
        <f t="shared" si="1"/>
        <v>14.501906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0.49489400000000039</v>
      </c>
      <c r="BB75">
        <f t="shared" si="1"/>
        <v>14.501906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0.49489400000000039</v>
      </c>
      <c r="BB76">
        <f t="shared" si="1"/>
        <v>14.501906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0.49489400000000039</v>
      </c>
      <c r="BB77">
        <f t="shared" si="1"/>
        <v>14.501906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13.323233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0.43966700000000003</v>
      </c>
      <c r="BB78">
        <f t="shared" si="1"/>
        <v>12.883566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0.49489400000000039</v>
      </c>
      <c r="BB79">
        <f t="shared" si="1"/>
        <v>14.501906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0.49489400000000039</v>
      </c>
      <c r="BB80">
        <f t="shared" si="1"/>
        <v>14.501906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0.49489400000000039</v>
      </c>
      <c r="BB81">
        <f t="shared" si="1"/>
        <v>14.501906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0.49489400000000039</v>
      </c>
      <c r="BB82">
        <f t="shared" si="1"/>
        <v>14.501906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0.49489400000000039</v>
      </c>
      <c r="BB83">
        <f t="shared" si="1"/>
        <v>14.501906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0.49489400000000039</v>
      </c>
      <c r="BB84">
        <f t="shared" si="1"/>
        <v>14.501906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14.420844000000001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0.4758880000000012</v>
      </c>
      <c r="BB85">
        <f t="shared" si="1"/>
        <v>13.944955999999999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0.49489400000000039</v>
      </c>
      <c r="BB86">
        <f t="shared" si="1"/>
        <v>14.501906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0.49489400000000039</v>
      </c>
      <c r="BB87">
        <f t="shared" si="1"/>
        <v>14.501906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0.49489400000000039</v>
      </c>
      <c r="BB88">
        <f t="shared" si="1"/>
        <v>14.501906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0.49489400000000039</v>
      </c>
      <c r="BB89">
        <f t="shared" si="1"/>
        <v>14.501906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0.49489400000000039</v>
      </c>
      <c r="BB90">
        <f t="shared" si="1"/>
        <v>14.501906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0.49489400000000039</v>
      </c>
      <c r="BB91">
        <f t="shared" si="1"/>
        <v>14.501906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14.364635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0.47403300000000037</v>
      </c>
      <c r="BB92">
        <f t="shared" si="1"/>
        <v>13.890601999999999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0.49489400000000039</v>
      </c>
      <c r="BB93">
        <f t="shared" si="1"/>
        <v>14.501906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0.49489400000000039</v>
      </c>
      <c r="BB94">
        <f t="shared" si="1"/>
        <v>14.501906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0.49489400000000039</v>
      </c>
      <c r="BB95">
        <f t="shared" si="1"/>
        <v>14.501906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0.49489400000000039</v>
      </c>
      <c r="BB96">
        <f t="shared" si="1"/>
        <v>14.501906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0.49489400000000039</v>
      </c>
      <c r="BB97">
        <f t="shared" si="1"/>
        <v>14.501906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0.49489400000000039</v>
      </c>
      <c r="BB98">
        <f t="shared" si="1"/>
        <v>14.501906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0.35222574499999948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1.1623442000000031E-2</v>
      </c>
      <c r="BB99">
        <f t="shared" si="1"/>
        <v>0.34060230299999944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495.44</v>
      </c>
      <c r="L3" s="200">
        <v>10.64</v>
      </c>
      <c r="M3" s="200">
        <v>30.16</v>
      </c>
      <c r="N3" s="200">
        <v>50.17</v>
      </c>
      <c r="O3" s="200">
        <v>70.87</v>
      </c>
      <c r="P3" s="200">
        <v>23.86</v>
      </c>
      <c r="Q3" s="200">
        <v>4.49</v>
      </c>
      <c r="R3" s="200">
        <v>18.010000000000002</v>
      </c>
      <c r="S3" s="200">
        <v>11.21</v>
      </c>
      <c r="T3" s="200">
        <v>0</v>
      </c>
      <c r="U3" s="200">
        <v>58.09</v>
      </c>
      <c r="V3" s="200">
        <v>4.95</v>
      </c>
      <c r="W3" s="200">
        <v>19.71</v>
      </c>
      <c r="X3" s="200">
        <v>62.65</v>
      </c>
      <c r="Y3" s="200">
        <v>0</v>
      </c>
      <c r="Z3" s="200">
        <v>59.11</v>
      </c>
      <c r="AA3" s="200">
        <v>38.31</v>
      </c>
      <c r="AB3" s="200">
        <v>0</v>
      </c>
      <c r="AC3" s="200">
        <v>15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25.93</v>
      </c>
      <c r="AJ3" s="200">
        <v>0</v>
      </c>
      <c r="AK3" s="200">
        <v>99.62</v>
      </c>
      <c r="AL3" s="200">
        <v>0</v>
      </c>
      <c r="AM3" s="200">
        <v>0</v>
      </c>
      <c r="AN3" s="200">
        <v>0</v>
      </c>
      <c r="AO3" s="200">
        <v>250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495.44</v>
      </c>
      <c r="L4" s="200">
        <v>10.64</v>
      </c>
      <c r="M4" s="200">
        <v>30.16</v>
      </c>
      <c r="N4" s="200">
        <v>50.17</v>
      </c>
      <c r="O4" s="200">
        <v>70.87</v>
      </c>
      <c r="P4" s="200">
        <v>23.86</v>
      </c>
      <c r="Q4" s="200">
        <v>4.49</v>
      </c>
      <c r="R4" s="200">
        <v>18.010000000000002</v>
      </c>
      <c r="S4" s="200">
        <v>11.21</v>
      </c>
      <c r="T4" s="200">
        <v>0</v>
      </c>
      <c r="U4" s="200">
        <v>58.09</v>
      </c>
      <c r="V4" s="200">
        <v>4.95</v>
      </c>
      <c r="W4" s="200">
        <v>19.71</v>
      </c>
      <c r="X4" s="200">
        <v>62.65</v>
      </c>
      <c r="Y4" s="200">
        <v>0</v>
      </c>
      <c r="Z4" s="200">
        <v>59.11</v>
      </c>
      <c r="AA4" s="200">
        <v>38.31</v>
      </c>
      <c r="AB4" s="200">
        <v>0</v>
      </c>
      <c r="AC4" s="200">
        <v>15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25.93</v>
      </c>
      <c r="AJ4" s="200">
        <v>0</v>
      </c>
      <c r="AK4" s="200">
        <v>99.62</v>
      </c>
      <c r="AL4" s="200">
        <v>0</v>
      </c>
      <c r="AM4" s="200">
        <v>0</v>
      </c>
      <c r="AN4" s="200">
        <v>0</v>
      </c>
      <c r="AO4" s="200">
        <v>250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495.44</v>
      </c>
      <c r="L5" s="200">
        <v>10.64</v>
      </c>
      <c r="M5" s="200">
        <v>30.16</v>
      </c>
      <c r="N5" s="200">
        <v>50.17</v>
      </c>
      <c r="O5" s="200">
        <v>70.87</v>
      </c>
      <c r="P5" s="200">
        <v>23.86</v>
      </c>
      <c r="Q5" s="200">
        <v>4.49</v>
      </c>
      <c r="R5" s="200">
        <v>18.010000000000002</v>
      </c>
      <c r="S5" s="200">
        <v>11.21</v>
      </c>
      <c r="T5" s="200">
        <v>0</v>
      </c>
      <c r="U5" s="200">
        <v>58.09</v>
      </c>
      <c r="V5" s="200">
        <v>4.95</v>
      </c>
      <c r="W5" s="200">
        <v>19.71</v>
      </c>
      <c r="X5" s="200">
        <v>62.65</v>
      </c>
      <c r="Y5" s="200">
        <v>0</v>
      </c>
      <c r="Z5" s="200">
        <v>59.11</v>
      </c>
      <c r="AA5" s="200">
        <v>38.31</v>
      </c>
      <c r="AB5" s="200">
        <v>0</v>
      </c>
      <c r="AC5" s="200">
        <v>15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25.93</v>
      </c>
      <c r="AJ5" s="200">
        <v>0</v>
      </c>
      <c r="AK5" s="200">
        <v>99.62</v>
      </c>
      <c r="AL5" s="200">
        <v>0</v>
      </c>
      <c r="AM5" s="200">
        <v>0</v>
      </c>
      <c r="AN5" s="200">
        <v>0</v>
      </c>
      <c r="AO5" s="200">
        <v>250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495.44</v>
      </c>
      <c r="L6" s="200">
        <v>10.64</v>
      </c>
      <c r="M6" s="200">
        <v>30.16</v>
      </c>
      <c r="N6" s="200">
        <v>50.17</v>
      </c>
      <c r="O6" s="200">
        <v>70.87</v>
      </c>
      <c r="P6" s="200">
        <v>23.86</v>
      </c>
      <c r="Q6" s="200">
        <v>4.49</v>
      </c>
      <c r="R6" s="200">
        <v>18.010000000000002</v>
      </c>
      <c r="S6" s="200">
        <v>11.21</v>
      </c>
      <c r="T6" s="200">
        <v>0</v>
      </c>
      <c r="U6" s="200">
        <v>58.09</v>
      </c>
      <c r="V6" s="200">
        <v>4.95</v>
      </c>
      <c r="W6" s="200">
        <v>19.71</v>
      </c>
      <c r="X6" s="200">
        <v>62.65</v>
      </c>
      <c r="Y6" s="200">
        <v>0</v>
      </c>
      <c r="Z6" s="200">
        <v>59.11</v>
      </c>
      <c r="AA6" s="200">
        <v>38.31</v>
      </c>
      <c r="AB6" s="200">
        <v>0</v>
      </c>
      <c r="AC6" s="200">
        <v>15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25.93</v>
      </c>
      <c r="AJ6" s="200">
        <v>0</v>
      </c>
      <c r="AK6" s="200">
        <v>99.62</v>
      </c>
      <c r="AL6" s="200">
        <v>0</v>
      </c>
      <c r="AM6" s="200">
        <v>0</v>
      </c>
      <c r="AN6" s="200">
        <v>0</v>
      </c>
      <c r="AO6" s="200">
        <v>250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495.44</v>
      </c>
      <c r="L7" s="200">
        <v>10.64</v>
      </c>
      <c r="M7" s="200">
        <v>30.16</v>
      </c>
      <c r="N7" s="200">
        <v>50.17</v>
      </c>
      <c r="O7" s="200">
        <v>70.87</v>
      </c>
      <c r="P7" s="200">
        <v>23.86</v>
      </c>
      <c r="Q7" s="200">
        <v>4.49</v>
      </c>
      <c r="R7" s="200">
        <v>18.010000000000002</v>
      </c>
      <c r="S7" s="200">
        <v>11.21</v>
      </c>
      <c r="T7" s="200">
        <v>0</v>
      </c>
      <c r="U7" s="200">
        <v>58.09</v>
      </c>
      <c r="V7" s="200">
        <v>4.95</v>
      </c>
      <c r="W7" s="200">
        <v>19.71</v>
      </c>
      <c r="X7" s="200">
        <v>62.65</v>
      </c>
      <c r="Y7" s="200">
        <v>0</v>
      </c>
      <c r="Z7" s="200">
        <v>59.11</v>
      </c>
      <c r="AA7" s="200">
        <v>38.31</v>
      </c>
      <c r="AB7" s="200">
        <v>0</v>
      </c>
      <c r="AC7" s="200">
        <v>15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25.93</v>
      </c>
      <c r="AJ7" s="200">
        <v>0</v>
      </c>
      <c r="AK7" s="200">
        <v>99.62</v>
      </c>
      <c r="AL7" s="200">
        <v>0</v>
      </c>
      <c r="AM7" s="200">
        <v>0</v>
      </c>
      <c r="AN7" s="200">
        <v>0</v>
      </c>
      <c r="AO7" s="200">
        <v>239.18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495.44</v>
      </c>
      <c r="L8" s="200">
        <v>10.64</v>
      </c>
      <c r="M8" s="200">
        <v>30.16</v>
      </c>
      <c r="N8" s="200">
        <v>50.17</v>
      </c>
      <c r="O8" s="200">
        <v>70.87</v>
      </c>
      <c r="P8" s="200">
        <v>23.86</v>
      </c>
      <c r="Q8" s="200">
        <v>4.49</v>
      </c>
      <c r="R8" s="200">
        <v>18.010000000000002</v>
      </c>
      <c r="S8" s="200">
        <v>11.21</v>
      </c>
      <c r="T8" s="200">
        <v>0</v>
      </c>
      <c r="U8" s="200">
        <v>58.09</v>
      </c>
      <c r="V8" s="200">
        <v>4.95</v>
      </c>
      <c r="W8" s="200">
        <v>19.71</v>
      </c>
      <c r="X8" s="200">
        <v>62.65</v>
      </c>
      <c r="Y8" s="200">
        <v>0</v>
      </c>
      <c r="Z8" s="200">
        <v>59.11</v>
      </c>
      <c r="AA8" s="200">
        <v>38.31</v>
      </c>
      <c r="AB8" s="200">
        <v>0</v>
      </c>
      <c r="AC8" s="200">
        <v>15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25.93</v>
      </c>
      <c r="AJ8" s="200">
        <v>0</v>
      </c>
      <c r="AK8" s="200">
        <v>99.62</v>
      </c>
      <c r="AL8" s="200">
        <v>0</v>
      </c>
      <c r="AM8" s="200">
        <v>0</v>
      </c>
      <c r="AN8" s="200">
        <v>0</v>
      </c>
      <c r="AO8" s="200">
        <v>250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495.44</v>
      </c>
      <c r="L9" s="200">
        <v>10.64</v>
      </c>
      <c r="M9" s="200">
        <v>30.16</v>
      </c>
      <c r="N9" s="200">
        <v>50.17</v>
      </c>
      <c r="O9" s="200">
        <v>70.87</v>
      </c>
      <c r="P9" s="200">
        <v>23.86</v>
      </c>
      <c r="Q9" s="200">
        <v>4.49</v>
      </c>
      <c r="R9" s="200">
        <v>18.010000000000002</v>
      </c>
      <c r="S9" s="200">
        <v>11.21</v>
      </c>
      <c r="T9" s="200">
        <v>0</v>
      </c>
      <c r="U9" s="200">
        <v>58.09</v>
      </c>
      <c r="V9" s="200">
        <v>4.95</v>
      </c>
      <c r="W9" s="200">
        <v>19.71</v>
      </c>
      <c r="X9" s="200">
        <v>62.65</v>
      </c>
      <c r="Y9" s="200">
        <v>0</v>
      </c>
      <c r="Z9" s="200">
        <v>59.11</v>
      </c>
      <c r="AA9" s="200">
        <v>38.31</v>
      </c>
      <c r="AB9" s="200">
        <v>0</v>
      </c>
      <c r="AC9" s="200">
        <v>15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25.93</v>
      </c>
      <c r="AJ9" s="200">
        <v>0</v>
      </c>
      <c r="AK9" s="200">
        <v>99.62</v>
      </c>
      <c r="AL9" s="200">
        <v>0</v>
      </c>
      <c r="AM9" s="200">
        <v>0</v>
      </c>
      <c r="AN9" s="200">
        <v>0</v>
      </c>
      <c r="AO9" s="200">
        <v>250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495.44</v>
      </c>
      <c r="L10" s="200">
        <v>10.64</v>
      </c>
      <c r="M10" s="200">
        <v>30.16</v>
      </c>
      <c r="N10" s="200">
        <v>50.17</v>
      </c>
      <c r="O10" s="200">
        <v>70.87</v>
      </c>
      <c r="P10" s="200">
        <v>23.86</v>
      </c>
      <c r="Q10" s="200">
        <v>4.49</v>
      </c>
      <c r="R10" s="200">
        <v>18.010000000000002</v>
      </c>
      <c r="S10" s="200">
        <v>11.21</v>
      </c>
      <c r="T10" s="200">
        <v>0</v>
      </c>
      <c r="U10" s="200">
        <v>58.09</v>
      </c>
      <c r="V10" s="200">
        <v>4.95</v>
      </c>
      <c r="W10" s="200">
        <v>19.71</v>
      </c>
      <c r="X10" s="200">
        <v>62.65</v>
      </c>
      <c r="Y10" s="200">
        <v>0</v>
      </c>
      <c r="Z10" s="200">
        <v>59.11</v>
      </c>
      <c r="AA10" s="200">
        <v>38.31</v>
      </c>
      <c r="AB10" s="200">
        <v>0</v>
      </c>
      <c r="AC10" s="200">
        <v>15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25.93</v>
      </c>
      <c r="AJ10" s="200">
        <v>0</v>
      </c>
      <c r="AK10" s="200">
        <v>99.62</v>
      </c>
      <c r="AL10" s="200">
        <v>0</v>
      </c>
      <c r="AM10" s="200">
        <v>0</v>
      </c>
      <c r="AN10" s="200">
        <v>0</v>
      </c>
      <c r="AO10" s="200">
        <v>250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495.44</v>
      </c>
      <c r="L11" s="200">
        <v>10.64</v>
      </c>
      <c r="M11" s="200">
        <v>30.16</v>
      </c>
      <c r="N11" s="200">
        <v>50.17</v>
      </c>
      <c r="O11" s="200">
        <v>70.87</v>
      </c>
      <c r="P11" s="200">
        <v>23.86</v>
      </c>
      <c r="Q11" s="200">
        <v>4.49</v>
      </c>
      <c r="R11" s="200">
        <v>18.010000000000002</v>
      </c>
      <c r="S11" s="200">
        <v>11.21</v>
      </c>
      <c r="T11" s="200">
        <v>0</v>
      </c>
      <c r="U11" s="200">
        <v>58.09</v>
      </c>
      <c r="V11" s="200">
        <v>4.95</v>
      </c>
      <c r="W11" s="200">
        <v>19.71</v>
      </c>
      <c r="X11" s="200">
        <v>62.65</v>
      </c>
      <c r="Y11" s="200">
        <v>0</v>
      </c>
      <c r="Z11" s="200">
        <v>59.11</v>
      </c>
      <c r="AA11" s="200">
        <v>38.31</v>
      </c>
      <c r="AB11" s="200">
        <v>0</v>
      </c>
      <c r="AC11" s="200">
        <v>15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25.93</v>
      </c>
      <c r="AJ11" s="200">
        <v>0</v>
      </c>
      <c r="AK11" s="200">
        <v>99.62</v>
      </c>
      <c r="AL11" s="200">
        <v>0</v>
      </c>
      <c r="AM11" s="200">
        <v>0</v>
      </c>
      <c r="AN11" s="200">
        <v>0</v>
      </c>
      <c r="AO11" s="200">
        <v>100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495.44</v>
      </c>
      <c r="L12" s="200">
        <v>10.64</v>
      </c>
      <c r="M12" s="200">
        <v>30.16</v>
      </c>
      <c r="N12" s="200">
        <v>50.17</v>
      </c>
      <c r="O12" s="200">
        <v>70.87</v>
      </c>
      <c r="P12" s="200">
        <v>23.86</v>
      </c>
      <c r="Q12" s="200">
        <v>4.49</v>
      </c>
      <c r="R12" s="200">
        <v>18.010000000000002</v>
      </c>
      <c r="S12" s="200">
        <v>11.21</v>
      </c>
      <c r="T12" s="200">
        <v>0</v>
      </c>
      <c r="U12" s="200">
        <v>58.09</v>
      </c>
      <c r="V12" s="200">
        <v>4.95</v>
      </c>
      <c r="W12" s="200">
        <v>19.71</v>
      </c>
      <c r="X12" s="200">
        <v>62.65</v>
      </c>
      <c r="Y12" s="200">
        <v>0</v>
      </c>
      <c r="Z12" s="200">
        <v>59.11</v>
      </c>
      <c r="AA12" s="200">
        <v>38.31</v>
      </c>
      <c r="AB12" s="200">
        <v>0</v>
      </c>
      <c r="AC12" s="200">
        <v>15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25.93</v>
      </c>
      <c r="AJ12" s="200">
        <v>0</v>
      </c>
      <c r="AK12" s="200">
        <v>99.62</v>
      </c>
      <c r="AL12" s="200">
        <v>0</v>
      </c>
      <c r="AM12" s="200">
        <v>0</v>
      </c>
      <c r="AN12" s="200">
        <v>0</v>
      </c>
      <c r="AO12" s="200">
        <v>100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495.44</v>
      </c>
      <c r="L13" s="200">
        <v>10.64</v>
      </c>
      <c r="M13" s="200">
        <v>30.16</v>
      </c>
      <c r="N13" s="200">
        <v>50.17</v>
      </c>
      <c r="O13" s="200">
        <v>70.87</v>
      </c>
      <c r="P13" s="200">
        <v>23.86</v>
      </c>
      <c r="Q13" s="200">
        <v>4.49</v>
      </c>
      <c r="R13" s="200">
        <v>18.010000000000002</v>
      </c>
      <c r="S13" s="200">
        <v>11.21</v>
      </c>
      <c r="T13" s="200">
        <v>0</v>
      </c>
      <c r="U13" s="200">
        <v>58.09</v>
      </c>
      <c r="V13" s="200">
        <v>4.95</v>
      </c>
      <c r="W13" s="200">
        <v>19.71</v>
      </c>
      <c r="X13" s="200">
        <v>62.65</v>
      </c>
      <c r="Y13" s="200">
        <v>0</v>
      </c>
      <c r="Z13" s="200">
        <v>59.11</v>
      </c>
      <c r="AA13" s="200">
        <v>38.31</v>
      </c>
      <c r="AB13" s="200">
        <v>0</v>
      </c>
      <c r="AC13" s="200">
        <v>15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25.93</v>
      </c>
      <c r="AJ13" s="200">
        <v>0</v>
      </c>
      <c r="AK13" s="200">
        <v>99.62</v>
      </c>
      <c r="AL13" s="200">
        <v>0</v>
      </c>
      <c r="AM13" s="200">
        <v>0</v>
      </c>
      <c r="AN13" s="200">
        <v>0</v>
      </c>
      <c r="AO13" s="200">
        <v>100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495.44</v>
      </c>
      <c r="L14" s="200">
        <v>10.64</v>
      </c>
      <c r="M14" s="200">
        <v>30.16</v>
      </c>
      <c r="N14" s="200">
        <v>50.17</v>
      </c>
      <c r="O14" s="200">
        <v>70.87</v>
      </c>
      <c r="P14" s="200">
        <v>23.86</v>
      </c>
      <c r="Q14" s="200">
        <v>4.49</v>
      </c>
      <c r="R14" s="200">
        <v>18.010000000000002</v>
      </c>
      <c r="S14" s="200">
        <v>11.21</v>
      </c>
      <c r="T14" s="200">
        <v>0</v>
      </c>
      <c r="U14" s="200">
        <v>58.09</v>
      </c>
      <c r="V14" s="200">
        <v>4.95</v>
      </c>
      <c r="W14" s="200">
        <v>19.71</v>
      </c>
      <c r="X14" s="200">
        <v>62.65</v>
      </c>
      <c r="Y14" s="200">
        <v>0</v>
      </c>
      <c r="Z14" s="200">
        <v>59.11</v>
      </c>
      <c r="AA14" s="200">
        <v>38.31</v>
      </c>
      <c r="AB14" s="200">
        <v>0</v>
      </c>
      <c r="AC14" s="200">
        <v>15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25.93</v>
      </c>
      <c r="AJ14" s="200">
        <v>0</v>
      </c>
      <c r="AK14" s="200">
        <v>99.62</v>
      </c>
      <c r="AL14" s="200">
        <v>0</v>
      </c>
      <c r="AM14" s="200">
        <v>0</v>
      </c>
      <c r="AN14" s="200">
        <v>0</v>
      </c>
      <c r="AO14" s="200">
        <v>100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495.44</v>
      </c>
      <c r="L15" s="200">
        <v>10.64</v>
      </c>
      <c r="M15" s="200">
        <v>30.16</v>
      </c>
      <c r="N15" s="200">
        <v>50.17</v>
      </c>
      <c r="O15" s="200">
        <v>70.87</v>
      </c>
      <c r="P15" s="200">
        <v>23.86</v>
      </c>
      <c r="Q15" s="200">
        <v>4.49</v>
      </c>
      <c r="R15" s="200">
        <v>18.010000000000002</v>
      </c>
      <c r="S15" s="200">
        <v>11.21</v>
      </c>
      <c r="T15" s="200">
        <v>0</v>
      </c>
      <c r="U15" s="200">
        <v>58.09</v>
      </c>
      <c r="V15" s="200">
        <v>4.95</v>
      </c>
      <c r="W15" s="200">
        <v>19.71</v>
      </c>
      <c r="X15" s="200">
        <v>62.65</v>
      </c>
      <c r="Y15" s="200">
        <v>0</v>
      </c>
      <c r="Z15" s="200">
        <v>59.11</v>
      </c>
      <c r="AA15" s="200">
        <v>38.31</v>
      </c>
      <c r="AB15" s="200">
        <v>0</v>
      </c>
      <c r="AC15" s="200">
        <v>15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26.59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105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495.44</v>
      </c>
      <c r="L16" s="200">
        <v>10.64</v>
      </c>
      <c r="M16" s="200">
        <v>30.16</v>
      </c>
      <c r="N16" s="200">
        <v>50.17</v>
      </c>
      <c r="O16" s="200">
        <v>70.87</v>
      </c>
      <c r="P16" s="200">
        <v>23.86</v>
      </c>
      <c r="Q16" s="200">
        <v>4.49</v>
      </c>
      <c r="R16" s="200">
        <v>18.010000000000002</v>
      </c>
      <c r="S16" s="200">
        <v>11.21</v>
      </c>
      <c r="T16" s="200">
        <v>0</v>
      </c>
      <c r="U16" s="200">
        <v>58.09</v>
      </c>
      <c r="V16" s="200">
        <v>4.95</v>
      </c>
      <c r="W16" s="200">
        <v>19.71</v>
      </c>
      <c r="X16" s="200">
        <v>62.65</v>
      </c>
      <c r="Y16" s="200">
        <v>0</v>
      </c>
      <c r="Z16" s="200">
        <v>59.11</v>
      </c>
      <c r="AA16" s="200">
        <v>38.31</v>
      </c>
      <c r="AB16" s="200">
        <v>0</v>
      </c>
      <c r="AC16" s="200">
        <v>15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26.59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105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495.44</v>
      </c>
      <c r="L17" s="200">
        <v>10.64</v>
      </c>
      <c r="M17" s="200">
        <v>30.16</v>
      </c>
      <c r="N17" s="200">
        <v>50.17</v>
      </c>
      <c r="O17" s="200">
        <v>70.87</v>
      </c>
      <c r="P17" s="200">
        <v>23.86</v>
      </c>
      <c r="Q17" s="200">
        <v>4.49</v>
      </c>
      <c r="R17" s="200">
        <v>18.010000000000002</v>
      </c>
      <c r="S17" s="200">
        <v>11.21</v>
      </c>
      <c r="T17" s="200">
        <v>0</v>
      </c>
      <c r="U17" s="200">
        <v>58.09</v>
      </c>
      <c r="V17" s="200">
        <v>4.95</v>
      </c>
      <c r="W17" s="200">
        <v>19.71</v>
      </c>
      <c r="X17" s="200">
        <v>62.65</v>
      </c>
      <c r="Y17" s="200">
        <v>0</v>
      </c>
      <c r="Z17" s="200">
        <v>59.11</v>
      </c>
      <c r="AA17" s="200">
        <v>38.31</v>
      </c>
      <c r="AB17" s="200">
        <v>0</v>
      </c>
      <c r="AC17" s="200">
        <v>15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26.59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110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495.44</v>
      </c>
      <c r="L18" s="200">
        <v>10.64</v>
      </c>
      <c r="M18" s="200">
        <v>30.16</v>
      </c>
      <c r="N18" s="200">
        <v>50.17</v>
      </c>
      <c r="O18" s="200">
        <v>70.87</v>
      </c>
      <c r="P18" s="200">
        <v>23.86</v>
      </c>
      <c r="Q18" s="200">
        <v>4.49</v>
      </c>
      <c r="R18" s="200">
        <v>18.010000000000002</v>
      </c>
      <c r="S18" s="200">
        <v>11.21</v>
      </c>
      <c r="T18" s="200">
        <v>0</v>
      </c>
      <c r="U18" s="200">
        <v>58.09</v>
      </c>
      <c r="V18" s="200">
        <v>4.95</v>
      </c>
      <c r="W18" s="200">
        <v>19.71</v>
      </c>
      <c r="X18" s="200">
        <v>62.65</v>
      </c>
      <c r="Y18" s="200">
        <v>0</v>
      </c>
      <c r="Z18" s="200">
        <v>59.11</v>
      </c>
      <c r="AA18" s="200">
        <v>38.31</v>
      </c>
      <c r="AB18" s="200">
        <v>0</v>
      </c>
      <c r="AC18" s="200">
        <v>15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26.59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110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495.44</v>
      </c>
      <c r="L19" s="200">
        <v>10.64</v>
      </c>
      <c r="M19" s="200">
        <v>30.16</v>
      </c>
      <c r="N19" s="200">
        <v>50.17</v>
      </c>
      <c r="O19" s="200">
        <v>70.87</v>
      </c>
      <c r="P19" s="200">
        <v>23.86</v>
      </c>
      <c r="Q19" s="200">
        <v>4.49</v>
      </c>
      <c r="R19" s="200">
        <v>18.010000000000002</v>
      </c>
      <c r="S19" s="200">
        <v>11.21</v>
      </c>
      <c r="T19" s="200">
        <v>0</v>
      </c>
      <c r="U19" s="200">
        <v>58.09</v>
      </c>
      <c r="V19" s="200">
        <v>4.95</v>
      </c>
      <c r="W19" s="200">
        <v>19.71</v>
      </c>
      <c r="X19" s="200">
        <v>62.65</v>
      </c>
      <c r="Y19" s="200">
        <v>0</v>
      </c>
      <c r="Z19" s="200">
        <v>59.11</v>
      </c>
      <c r="AA19" s="200">
        <v>38.31</v>
      </c>
      <c r="AB19" s="200">
        <v>0</v>
      </c>
      <c r="AC19" s="200">
        <v>15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26.59</v>
      </c>
      <c r="AJ19" s="200">
        <v>0</v>
      </c>
      <c r="AK19" s="200">
        <v>99.62</v>
      </c>
      <c r="AL19" s="200">
        <v>0</v>
      </c>
      <c r="AM19" s="200">
        <v>0</v>
      </c>
      <c r="AN19" s="200">
        <v>0</v>
      </c>
      <c r="AO19" s="200">
        <v>110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495.44</v>
      </c>
      <c r="L20" s="200">
        <v>10.64</v>
      </c>
      <c r="M20" s="200">
        <v>30.16</v>
      </c>
      <c r="N20" s="200">
        <v>50.17</v>
      </c>
      <c r="O20" s="200">
        <v>70.87</v>
      </c>
      <c r="P20" s="200">
        <v>23.86</v>
      </c>
      <c r="Q20" s="200">
        <v>4.49</v>
      </c>
      <c r="R20" s="200">
        <v>18.010000000000002</v>
      </c>
      <c r="S20" s="200">
        <v>11.21</v>
      </c>
      <c r="T20" s="200">
        <v>0</v>
      </c>
      <c r="U20" s="200">
        <v>58.09</v>
      </c>
      <c r="V20" s="200">
        <v>4.95</v>
      </c>
      <c r="W20" s="200">
        <v>19.71</v>
      </c>
      <c r="X20" s="200">
        <v>62.65</v>
      </c>
      <c r="Y20" s="200">
        <v>0</v>
      </c>
      <c r="Z20" s="200">
        <v>59.11</v>
      </c>
      <c r="AA20" s="200">
        <v>38.31</v>
      </c>
      <c r="AB20" s="200">
        <v>0</v>
      </c>
      <c r="AC20" s="200">
        <v>15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26.59</v>
      </c>
      <c r="AJ20" s="200">
        <v>0</v>
      </c>
      <c r="AK20" s="200">
        <v>99.62</v>
      </c>
      <c r="AL20" s="200">
        <v>0</v>
      </c>
      <c r="AM20" s="200">
        <v>0</v>
      </c>
      <c r="AN20" s="200">
        <v>0</v>
      </c>
      <c r="AO20" s="200">
        <v>110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495.44</v>
      </c>
      <c r="L21" s="200">
        <v>10.64</v>
      </c>
      <c r="M21" s="200">
        <v>30.16</v>
      </c>
      <c r="N21" s="200">
        <v>50.17</v>
      </c>
      <c r="O21" s="200">
        <v>70.87</v>
      </c>
      <c r="P21" s="200">
        <v>23.86</v>
      </c>
      <c r="Q21" s="200">
        <v>4.49</v>
      </c>
      <c r="R21" s="200">
        <v>18.010000000000002</v>
      </c>
      <c r="S21" s="200">
        <v>11.21</v>
      </c>
      <c r="T21" s="200">
        <v>0</v>
      </c>
      <c r="U21" s="200">
        <v>58.09</v>
      </c>
      <c r="V21" s="200">
        <v>4.95</v>
      </c>
      <c r="W21" s="200">
        <v>14.78</v>
      </c>
      <c r="X21" s="200">
        <v>62.65</v>
      </c>
      <c r="Y21" s="200">
        <v>0</v>
      </c>
      <c r="Z21" s="200">
        <v>59.11</v>
      </c>
      <c r="AA21" s="200">
        <v>38.31</v>
      </c>
      <c r="AB21" s="200">
        <v>0</v>
      </c>
      <c r="AC21" s="200">
        <v>15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26.59</v>
      </c>
      <c r="AJ21" s="200">
        <v>0</v>
      </c>
      <c r="AK21" s="200">
        <v>99.62</v>
      </c>
      <c r="AL21" s="200">
        <v>0</v>
      </c>
      <c r="AM21" s="200">
        <v>0</v>
      </c>
      <c r="AN21" s="200">
        <v>0</v>
      </c>
      <c r="AO21" s="200">
        <v>110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495.44</v>
      </c>
      <c r="L22" s="200">
        <v>10.64</v>
      </c>
      <c r="M22" s="200">
        <v>30.16</v>
      </c>
      <c r="N22" s="200">
        <v>50.17</v>
      </c>
      <c r="O22" s="200">
        <v>70.87</v>
      </c>
      <c r="P22" s="200">
        <v>23.86</v>
      </c>
      <c r="Q22" s="200">
        <v>4.49</v>
      </c>
      <c r="R22" s="200">
        <v>18.010000000000002</v>
      </c>
      <c r="S22" s="200">
        <v>11.21</v>
      </c>
      <c r="T22" s="200">
        <v>0</v>
      </c>
      <c r="U22" s="200">
        <v>58.09</v>
      </c>
      <c r="V22" s="200">
        <v>4.95</v>
      </c>
      <c r="W22" s="200">
        <v>14.78</v>
      </c>
      <c r="X22" s="200">
        <v>62.65</v>
      </c>
      <c r="Y22" s="200">
        <v>0</v>
      </c>
      <c r="Z22" s="200">
        <v>59.11</v>
      </c>
      <c r="AA22" s="200">
        <v>38.31</v>
      </c>
      <c r="AB22" s="200">
        <v>0</v>
      </c>
      <c r="AC22" s="200">
        <v>15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26.59</v>
      </c>
      <c r="AJ22" s="200">
        <v>0</v>
      </c>
      <c r="AK22" s="200">
        <v>99.62</v>
      </c>
      <c r="AL22" s="200">
        <v>0</v>
      </c>
      <c r="AM22" s="200">
        <v>0</v>
      </c>
      <c r="AN22" s="200">
        <v>0</v>
      </c>
      <c r="AO22" s="200">
        <v>110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495.44</v>
      </c>
      <c r="L23" s="200">
        <v>10.64</v>
      </c>
      <c r="M23" s="200">
        <v>30.16</v>
      </c>
      <c r="N23" s="200">
        <v>50.17</v>
      </c>
      <c r="O23" s="200">
        <v>70.87</v>
      </c>
      <c r="P23" s="200">
        <v>23.86</v>
      </c>
      <c r="Q23" s="200">
        <v>4.49</v>
      </c>
      <c r="R23" s="200">
        <v>18.010000000000002</v>
      </c>
      <c r="S23" s="200">
        <v>11.21</v>
      </c>
      <c r="T23" s="200">
        <v>0</v>
      </c>
      <c r="U23" s="200">
        <v>58.09</v>
      </c>
      <c r="V23" s="200">
        <v>4.95</v>
      </c>
      <c r="W23" s="200">
        <v>14.78</v>
      </c>
      <c r="X23" s="200">
        <v>62.65</v>
      </c>
      <c r="Y23" s="200">
        <v>0</v>
      </c>
      <c r="Z23" s="200">
        <v>59.11</v>
      </c>
      <c r="AA23" s="200">
        <v>38.31</v>
      </c>
      <c r="AB23" s="200">
        <v>0</v>
      </c>
      <c r="AC23" s="200">
        <v>15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26.59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110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495.44</v>
      </c>
      <c r="L24" s="200">
        <v>10.64</v>
      </c>
      <c r="M24" s="200">
        <v>30.16</v>
      </c>
      <c r="N24" s="200">
        <v>50.17</v>
      </c>
      <c r="O24" s="200">
        <v>70.87</v>
      </c>
      <c r="P24" s="200">
        <v>23.86</v>
      </c>
      <c r="Q24" s="200">
        <v>4.49</v>
      </c>
      <c r="R24" s="200">
        <v>18.010000000000002</v>
      </c>
      <c r="S24" s="200">
        <v>11.21</v>
      </c>
      <c r="T24" s="200">
        <v>0</v>
      </c>
      <c r="U24" s="200">
        <v>58.09</v>
      </c>
      <c r="V24" s="200">
        <v>4.95</v>
      </c>
      <c r="W24" s="200">
        <v>14.78</v>
      </c>
      <c r="X24" s="200">
        <v>62.65</v>
      </c>
      <c r="Y24" s="200">
        <v>0</v>
      </c>
      <c r="Z24" s="200">
        <v>59.11</v>
      </c>
      <c r="AA24" s="200">
        <v>38.31</v>
      </c>
      <c r="AB24" s="200">
        <v>0</v>
      </c>
      <c r="AC24" s="200">
        <v>15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26.59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110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495.44</v>
      </c>
      <c r="L25" s="200">
        <v>10.64</v>
      </c>
      <c r="M25" s="200">
        <v>30.16</v>
      </c>
      <c r="N25" s="200">
        <v>50.17</v>
      </c>
      <c r="O25" s="200">
        <v>70.87</v>
      </c>
      <c r="P25" s="200">
        <v>23.86</v>
      </c>
      <c r="Q25" s="200">
        <v>4.49</v>
      </c>
      <c r="R25" s="200">
        <v>18.010000000000002</v>
      </c>
      <c r="S25" s="200">
        <v>11.21</v>
      </c>
      <c r="T25" s="200">
        <v>0</v>
      </c>
      <c r="U25" s="200">
        <v>58.09</v>
      </c>
      <c r="V25" s="200">
        <v>4.95</v>
      </c>
      <c r="W25" s="200">
        <v>14.78</v>
      </c>
      <c r="X25" s="200">
        <v>62.65</v>
      </c>
      <c r="Y25" s="200">
        <v>0</v>
      </c>
      <c r="Z25" s="200">
        <v>59.11</v>
      </c>
      <c r="AA25" s="200">
        <v>38.31</v>
      </c>
      <c r="AB25" s="200">
        <v>0</v>
      </c>
      <c r="AC25" s="200">
        <v>15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26.59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110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495.44</v>
      </c>
      <c r="L26" s="200">
        <v>10.64</v>
      </c>
      <c r="M26" s="200">
        <v>30.16</v>
      </c>
      <c r="N26" s="200">
        <v>50.17</v>
      </c>
      <c r="O26" s="200">
        <v>70.87</v>
      </c>
      <c r="P26" s="200">
        <v>23.86</v>
      </c>
      <c r="Q26" s="200">
        <v>4.49</v>
      </c>
      <c r="R26" s="200">
        <v>18.010000000000002</v>
      </c>
      <c r="S26" s="200">
        <v>11.21</v>
      </c>
      <c r="T26" s="200">
        <v>0</v>
      </c>
      <c r="U26" s="200">
        <v>58.09</v>
      </c>
      <c r="V26" s="200">
        <v>4.95</v>
      </c>
      <c r="W26" s="200">
        <v>14.78</v>
      </c>
      <c r="X26" s="200">
        <v>62.65</v>
      </c>
      <c r="Y26" s="200">
        <v>0</v>
      </c>
      <c r="Z26" s="200">
        <v>59.11</v>
      </c>
      <c r="AA26" s="200">
        <v>38.31</v>
      </c>
      <c r="AB26" s="200">
        <v>0</v>
      </c>
      <c r="AC26" s="200">
        <v>15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25.93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110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495.11</v>
      </c>
      <c r="L27" s="200">
        <v>10.64</v>
      </c>
      <c r="M27" s="200">
        <v>30.16</v>
      </c>
      <c r="N27" s="200">
        <v>50.17</v>
      </c>
      <c r="O27" s="200">
        <v>70.87</v>
      </c>
      <c r="P27" s="200">
        <v>23.86</v>
      </c>
      <c r="Q27" s="200">
        <v>4.49</v>
      </c>
      <c r="R27" s="200">
        <v>18.010000000000002</v>
      </c>
      <c r="S27" s="200">
        <v>11.21</v>
      </c>
      <c r="T27" s="200">
        <v>0</v>
      </c>
      <c r="U27" s="200">
        <v>58.09</v>
      </c>
      <c r="V27" s="200">
        <v>4.95</v>
      </c>
      <c r="W27" s="200">
        <v>14.78</v>
      </c>
      <c r="X27" s="200">
        <v>62.65</v>
      </c>
      <c r="Y27" s="200">
        <v>0</v>
      </c>
      <c r="Z27" s="200">
        <v>59.11</v>
      </c>
      <c r="AA27" s="200">
        <v>38.31</v>
      </c>
      <c r="AB27" s="200">
        <v>0</v>
      </c>
      <c r="AC27" s="200">
        <v>15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25.93</v>
      </c>
      <c r="AJ27" s="200">
        <v>0</v>
      </c>
      <c r="AK27" s="200">
        <v>99.62</v>
      </c>
      <c r="AL27" s="200">
        <v>0</v>
      </c>
      <c r="AM27" s="200">
        <v>0</v>
      </c>
      <c r="AN27" s="200">
        <v>0</v>
      </c>
      <c r="AO27" s="200">
        <v>110</v>
      </c>
      <c r="AP27" s="200">
        <v>0</v>
      </c>
      <c r="AQ27" s="200">
        <v>7.71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495.11</v>
      </c>
      <c r="L28" s="200">
        <v>10.64</v>
      </c>
      <c r="M28" s="200">
        <v>30.16</v>
      </c>
      <c r="N28" s="200">
        <v>50.17</v>
      </c>
      <c r="O28" s="200">
        <v>70.87</v>
      </c>
      <c r="P28" s="200">
        <v>23.86</v>
      </c>
      <c r="Q28" s="200">
        <v>4.49</v>
      </c>
      <c r="R28" s="200">
        <v>18.010000000000002</v>
      </c>
      <c r="S28" s="200">
        <v>11.21</v>
      </c>
      <c r="T28" s="200">
        <v>0</v>
      </c>
      <c r="U28" s="200">
        <v>58.09</v>
      </c>
      <c r="V28" s="200">
        <v>4.95</v>
      </c>
      <c r="W28" s="200">
        <v>14.78</v>
      </c>
      <c r="X28" s="200">
        <v>62.65</v>
      </c>
      <c r="Y28" s="200">
        <v>0</v>
      </c>
      <c r="Z28" s="200">
        <v>59.11</v>
      </c>
      <c r="AA28" s="200">
        <v>38.31</v>
      </c>
      <c r="AB28" s="200">
        <v>0</v>
      </c>
      <c r="AC28" s="200">
        <v>15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25.93</v>
      </c>
      <c r="AJ28" s="200">
        <v>0</v>
      </c>
      <c r="AK28" s="200">
        <v>99.62</v>
      </c>
      <c r="AL28" s="200">
        <v>0</v>
      </c>
      <c r="AM28" s="200">
        <v>0</v>
      </c>
      <c r="AN28" s="200">
        <v>0</v>
      </c>
      <c r="AO28" s="200">
        <v>110</v>
      </c>
      <c r="AP28" s="200">
        <v>0</v>
      </c>
      <c r="AQ28" s="200">
        <v>13.33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495.11</v>
      </c>
      <c r="L29" s="200">
        <v>10.64</v>
      </c>
      <c r="M29" s="200">
        <v>30.16</v>
      </c>
      <c r="N29" s="200">
        <v>50.17</v>
      </c>
      <c r="O29" s="200">
        <v>70.87</v>
      </c>
      <c r="P29" s="200">
        <v>23.86</v>
      </c>
      <c r="Q29" s="200">
        <v>4.49</v>
      </c>
      <c r="R29" s="200">
        <v>18.010000000000002</v>
      </c>
      <c r="S29" s="200">
        <v>11.21</v>
      </c>
      <c r="T29" s="200">
        <v>0</v>
      </c>
      <c r="U29" s="200">
        <v>58.09</v>
      </c>
      <c r="V29" s="200">
        <v>4.95</v>
      </c>
      <c r="W29" s="200">
        <v>14.78</v>
      </c>
      <c r="X29" s="200">
        <v>62.65</v>
      </c>
      <c r="Y29" s="200">
        <v>0</v>
      </c>
      <c r="Z29" s="200">
        <v>59.11</v>
      </c>
      <c r="AA29" s="200">
        <v>38.31</v>
      </c>
      <c r="AB29" s="200">
        <v>0</v>
      </c>
      <c r="AC29" s="200">
        <v>15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25.93</v>
      </c>
      <c r="AJ29" s="200">
        <v>0</v>
      </c>
      <c r="AK29" s="200">
        <v>99.62</v>
      </c>
      <c r="AL29" s="200">
        <v>0</v>
      </c>
      <c r="AM29" s="200">
        <v>0</v>
      </c>
      <c r="AN29" s="200">
        <v>0</v>
      </c>
      <c r="AO29" s="200">
        <v>110</v>
      </c>
      <c r="AP29" s="200">
        <v>0</v>
      </c>
      <c r="AQ29" s="200">
        <v>21.32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443.85</v>
      </c>
      <c r="L30" s="200">
        <v>10.64</v>
      </c>
      <c r="M30" s="200">
        <v>30.16</v>
      </c>
      <c r="N30" s="200">
        <v>50.17</v>
      </c>
      <c r="O30" s="200">
        <v>70.87</v>
      </c>
      <c r="P30" s="200">
        <v>23.86</v>
      </c>
      <c r="Q30" s="200">
        <v>4.49</v>
      </c>
      <c r="R30" s="200">
        <v>18.010000000000002</v>
      </c>
      <c r="S30" s="200">
        <v>11.21</v>
      </c>
      <c r="T30" s="200">
        <v>0</v>
      </c>
      <c r="U30" s="200">
        <v>58.09</v>
      </c>
      <c r="V30" s="200">
        <v>4.95</v>
      </c>
      <c r="W30" s="200">
        <v>14.78</v>
      </c>
      <c r="X30" s="200">
        <v>62.65</v>
      </c>
      <c r="Y30" s="200">
        <v>0</v>
      </c>
      <c r="Z30" s="200">
        <v>59.11</v>
      </c>
      <c r="AA30" s="200">
        <v>38.31</v>
      </c>
      <c r="AB30" s="200">
        <v>0</v>
      </c>
      <c r="AC30" s="200">
        <v>15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25.93</v>
      </c>
      <c r="AJ30" s="200">
        <v>0</v>
      </c>
      <c r="AK30" s="200">
        <v>99.62</v>
      </c>
      <c r="AL30" s="200">
        <v>0</v>
      </c>
      <c r="AM30" s="200">
        <v>0</v>
      </c>
      <c r="AN30" s="200">
        <v>0</v>
      </c>
      <c r="AO30" s="200">
        <v>110</v>
      </c>
      <c r="AP30" s="200">
        <v>0</v>
      </c>
      <c r="AQ30" s="200">
        <v>28.96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443.85</v>
      </c>
      <c r="L31" s="200">
        <v>10.64</v>
      </c>
      <c r="M31" s="200">
        <v>30.16</v>
      </c>
      <c r="N31" s="200">
        <v>50.17</v>
      </c>
      <c r="O31" s="200">
        <v>70.87</v>
      </c>
      <c r="P31" s="200">
        <v>23.86</v>
      </c>
      <c r="Q31" s="200">
        <v>4.49</v>
      </c>
      <c r="R31" s="200">
        <v>18.010000000000002</v>
      </c>
      <c r="S31" s="200">
        <v>11.21</v>
      </c>
      <c r="T31" s="200">
        <v>0</v>
      </c>
      <c r="U31" s="200">
        <v>58.09</v>
      </c>
      <c r="V31" s="200">
        <v>4.95</v>
      </c>
      <c r="W31" s="200">
        <v>14.78</v>
      </c>
      <c r="X31" s="200">
        <v>62.65</v>
      </c>
      <c r="Y31" s="200">
        <v>0</v>
      </c>
      <c r="Z31" s="200">
        <v>59.11</v>
      </c>
      <c r="AA31" s="200">
        <v>38.31</v>
      </c>
      <c r="AB31" s="200">
        <v>0</v>
      </c>
      <c r="AC31" s="200">
        <v>15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25.93</v>
      </c>
      <c r="AJ31" s="200">
        <v>0</v>
      </c>
      <c r="AK31" s="200">
        <v>99.62</v>
      </c>
      <c r="AL31" s="200">
        <v>0</v>
      </c>
      <c r="AM31" s="200">
        <v>0</v>
      </c>
      <c r="AN31" s="200">
        <v>0</v>
      </c>
      <c r="AO31" s="200">
        <v>110</v>
      </c>
      <c r="AP31" s="200">
        <v>0</v>
      </c>
      <c r="AQ31" s="200">
        <v>35.35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456.42</v>
      </c>
      <c r="L32" s="200">
        <v>10.64</v>
      </c>
      <c r="M32" s="200">
        <v>30.16</v>
      </c>
      <c r="N32" s="200">
        <v>50.17</v>
      </c>
      <c r="O32" s="200">
        <v>70.87</v>
      </c>
      <c r="P32" s="200">
        <v>23.86</v>
      </c>
      <c r="Q32" s="200">
        <v>4.49</v>
      </c>
      <c r="R32" s="200">
        <v>18.010000000000002</v>
      </c>
      <c r="S32" s="200">
        <v>11.21</v>
      </c>
      <c r="T32" s="200">
        <v>0</v>
      </c>
      <c r="U32" s="200">
        <v>58.09</v>
      </c>
      <c r="V32" s="200">
        <v>4.95</v>
      </c>
      <c r="W32" s="200">
        <v>14.78</v>
      </c>
      <c r="X32" s="200">
        <v>62.65</v>
      </c>
      <c r="Y32" s="200">
        <v>0</v>
      </c>
      <c r="Z32" s="200">
        <v>59.11</v>
      </c>
      <c r="AA32" s="200">
        <v>38.31</v>
      </c>
      <c r="AB32" s="200">
        <v>0</v>
      </c>
      <c r="AC32" s="200">
        <v>15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25.93</v>
      </c>
      <c r="AJ32" s="200">
        <v>0</v>
      </c>
      <c r="AK32" s="200">
        <v>99.62</v>
      </c>
      <c r="AL32" s="200">
        <v>0</v>
      </c>
      <c r="AM32" s="200">
        <v>0</v>
      </c>
      <c r="AN32" s="200">
        <v>0</v>
      </c>
      <c r="AO32" s="200">
        <v>110</v>
      </c>
      <c r="AP32" s="200">
        <v>0</v>
      </c>
      <c r="AQ32" s="200">
        <v>38.5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419.68</v>
      </c>
      <c r="L33" s="200">
        <v>10.64</v>
      </c>
      <c r="M33" s="200">
        <v>30.16</v>
      </c>
      <c r="N33" s="200">
        <v>50.17</v>
      </c>
      <c r="O33" s="200">
        <v>70.87</v>
      </c>
      <c r="P33" s="200">
        <v>23.86</v>
      </c>
      <c r="Q33" s="200">
        <v>4.49</v>
      </c>
      <c r="R33" s="200">
        <v>18.010000000000002</v>
      </c>
      <c r="S33" s="200">
        <v>11.21</v>
      </c>
      <c r="T33" s="200">
        <v>0</v>
      </c>
      <c r="U33" s="200">
        <v>58.09</v>
      </c>
      <c r="V33" s="200">
        <v>4.95</v>
      </c>
      <c r="W33" s="200">
        <v>14.78</v>
      </c>
      <c r="X33" s="200">
        <v>62.65</v>
      </c>
      <c r="Y33" s="200">
        <v>0</v>
      </c>
      <c r="Z33" s="200">
        <v>59.11</v>
      </c>
      <c r="AA33" s="200">
        <v>38.31</v>
      </c>
      <c r="AB33" s="200">
        <v>0</v>
      </c>
      <c r="AC33" s="200">
        <v>15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25.93</v>
      </c>
      <c r="AJ33" s="200">
        <v>0</v>
      </c>
      <c r="AK33" s="200">
        <v>99.62</v>
      </c>
      <c r="AL33" s="200">
        <v>0</v>
      </c>
      <c r="AM33" s="200">
        <v>0</v>
      </c>
      <c r="AN33" s="200">
        <v>0</v>
      </c>
      <c r="AO33" s="200">
        <v>110</v>
      </c>
      <c r="AP33" s="200">
        <v>0</v>
      </c>
      <c r="AQ33" s="200">
        <v>38.5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351.99</v>
      </c>
      <c r="L34" s="200">
        <v>10.64</v>
      </c>
      <c r="M34" s="200">
        <v>30.16</v>
      </c>
      <c r="N34" s="200">
        <v>50.17</v>
      </c>
      <c r="O34" s="200">
        <v>70.87</v>
      </c>
      <c r="P34" s="200">
        <v>23.86</v>
      </c>
      <c r="Q34" s="200">
        <v>4.49</v>
      </c>
      <c r="R34" s="200">
        <v>18.010000000000002</v>
      </c>
      <c r="S34" s="200">
        <v>11.21</v>
      </c>
      <c r="T34" s="200">
        <v>0</v>
      </c>
      <c r="U34" s="200">
        <v>58.09</v>
      </c>
      <c r="V34" s="200">
        <v>4.95</v>
      </c>
      <c r="W34" s="200">
        <v>14.78</v>
      </c>
      <c r="X34" s="200">
        <v>62.65</v>
      </c>
      <c r="Y34" s="200">
        <v>0</v>
      </c>
      <c r="Z34" s="200">
        <v>59.11</v>
      </c>
      <c r="AA34" s="200">
        <v>38.31</v>
      </c>
      <c r="AB34" s="200">
        <v>0</v>
      </c>
      <c r="AC34" s="200">
        <v>15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25.93</v>
      </c>
      <c r="AJ34" s="200">
        <v>0</v>
      </c>
      <c r="AK34" s="200">
        <v>99.62</v>
      </c>
      <c r="AL34" s="200">
        <v>0</v>
      </c>
      <c r="AM34" s="200">
        <v>0</v>
      </c>
      <c r="AN34" s="200">
        <v>0</v>
      </c>
      <c r="AO34" s="200">
        <v>110</v>
      </c>
      <c r="AP34" s="200">
        <v>0</v>
      </c>
      <c r="AQ34" s="200">
        <v>38.5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389.7</v>
      </c>
      <c r="L35" s="200">
        <v>10.64</v>
      </c>
      <c r="M35" s="200">
        <v>30.16</v>
      </c>
      <c r="N35" s="200">
        <v>50.17</v>
      </c>
      <c r="O35" s="200">
        <v>70.87</v>
      </c>
      <c r="P35" s="200">
        <v>23.86</v>
      </c>
      <c r="Q35" s="200">
        <v>4.49</v>
      </c>
      <c r="R35" s="200">
        <v>18.010000000000002</v>
      </c>
      <c r="S35" s="200">
        <v>11.21</v>
      </c>
      <c r="T35" s="200">
        <v>0</v>
      </c>
      <c r="U35" s="200">
        <v>58.09</v>
      </c>
      <c r="V35" s="200">
        <v>4.95</v>
      </c>
      <c r="W35" s="200">
        <v>14.78</v>
      </c>
      <c r="X35" s="200">
        <v>62.65</v>
      </c>
      <c r="Y35" s="200">
        <v>0</v>
      </c>
      <c r="Z35" s="200">
        <v>59.11</v>
      </c>
      <c r="AA35" s="200">
        <v>38.31</v>
      </c>
      <c r="AB35" s="200">
        <v>0</v>
      </c>
      <c r="AC35" s="200">
        <v>15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25.93</v>
      </c>
      <c r="AJ35" s="200">
        <v>0</v>
      </c>
      <c r="AK35" s="200">
        <v>99.62</v>
      </c>
      <c r="AL35" s="200">
        <v>0</v>
      </c>
      <c r="AM35" s="200">
        <v>0</v>
      </c>
      <c r="AN35" s="200">
        <v>0</v>
      </c>
      <c r="AO35" s="200">
        <v>110</v>
      </c>
      <c r="AP35" s="200">
        <v>0</v>
      </c>
      <c r="AQ35" s="200">
        <v>39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388.73</v>
      </c>
      <c r="L36" s="200">
        <v>10.64</v>
      </c>
      <c r="M36" s="200">
        <v>30.16</v>
      </c>
      <c r="N36" s="200">
        <v>50.17</v>
      </c>
      <c r="O36" s="200">
        <v>70.87</v>
      </c>
      <c r="P36" s="200">
        <v>23.86</v>
      </c>
      <c r="Q36" s="200">
        <v>4.49</v>
      </c>
      <c r="R36" s="200">
        <v>18.010000000000002</v>
      </c>
      <c r="S36" s="200">
        <v>11.21</v>
      </c>
      <c r="T36" s="200">
        <v>0</v>
      </c>
      <c r="U36" s="200">
        <v>58.09</v>
      </c>
      <c r="V36" s="200">
        <v>4.95</v>
      </c>
      <c r="W36" s="200">
        <v>14.78</v>
      </c>
      <c r="X36" s="200">
        <v>62.65</v>
      </c>
      <c r="Y36" s="200">
        <v>0</v>
      </c>
      <c r="Z36" s="200">
        <v>59.11</v>
      </c>
      <c r="AA36" s="200">
        <v>38.31</v>
      </c>
      <c r="AB36" s="200">
        <v>0</v>
      </c>
      <c r="AC36" s="200">
        <v>15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25.93</v>
      </c>
      <c r="AJ36" s="200">
        <v>0</v>
      </c>
      <c r="AK36" s="200">
        <v>99.62</v>
      </c>
      <c r="AL36" s="200">
        <v>0</v>
      </c>
      <c r="AM36" s="200">
        <v>0</v>
      </c>
      <c r="AN36" s="200">
        <v>0</v>
      </c>
      <c r="AO36" s="200">
        <v>110</v>
      </c>
      <c r="AP36" s="200">
        <v>0</v>
      </c>
      <c r="AQ36" s="200">
        <v>39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382.93</v>
      </c>
      <c r="L37" s="200">
        <v>10.64</v>
      </c>
      <c r="M37" s="200">
        <v>30.16</v>
      </c>
      <c r="N37" s="200">
        <v>50.17</v>
      </c>
      <c r="O37" s="200">
        <v>70.87</v>
      </c>
      <c r="P37" s="200">
        <v>23.86</v>
      </c>
      <c r="Q37" s="200">
        <v>4.49</v>
      </c>
      <c r="R37" s="200">
        <v>18.010000000000002</v>
      </c>
      <c r="S37" s="200">
        <v>11.21</v>
      </c>
      <c r="T37" s="200">
        <v>0</v>
      </c>
      <c r="U37" s="200">
        <v>58.09</v>
      </c>
      <c r="V37" s="200">
        <v>4.95</v>
      </c>
      <c r="W37" s="200">
        <v>14.78</v>
      </c>
      <c r="X37" s="200">
        <v>62.65</v>
      </c>
      <c r="Y37" s="200">
        <v>0</v>
      </c>
      <c r="Z37" s="200">
        <v>59.11</v>
      </c>
      <c r="AA37" s="200">
        <v>38.31</v>
      </c>
      <c r="AB37" s="200">
        <v>0</v>
      </c>
      <c r="AC37" s="200">
        <v>15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25.93</v>
      </c>
      <c r="AJ37" s="200">
        <v>0</v>
      </c>
      <c r="AK37" s="200">
        <v>99.62</v>
      </c>
      <c r="AL37" s="200">
        <v>0</v>
      </c>
      <c r="AM37" s="200">
        <v>0</v>
      </c>
      <c r="AN37" s="200">
        <v>0</v>
      </c>
      <c r="AO37" s="200">
        <v>110</v>
      </c>
      <c r="AP37" s="200">
        <v>0</v>
      </c>
      <c r="AQ37" s="200">
        <v>39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338.45</v>
      </c>
      <c r="L38" s="200">
        <v>10.64</v>
      </c>
      <c r="M38" s="200">
        <v>30.16</v>
      </c>
      <c r="N38" s="200">
        <v>50.17</v>
      </c>
      <c r="O38" s="200">
        <v>70.87</v>
      </c>
      <c r="P38" s="200">
        <v>23.86</v>
      </c>
      <c r="Q38" s="200">
        <v>4.4800000000000004</v>
      </c>
      <c r="R38" s="200">
        <v>18</v>
      </c>
      <c r="S38" s="200">
        <v>11.21</v>
      </c>
      <c r="T38" s="200">
        <v>0</v>
      </c>
      <c r="U38" s="200">
        <v>58.09</v>
      </c>
      <c r="V38" s="200">
        <v>4.95</v>
      </c>
      <c r="W38" s="200">
        <v>14.78</v>
      </c>
      <c r="X38" s="200">
        <v>62.65</v>
      </c>
      <c r="Y38" s="200">
        <v>0</v>
      </c>
      <c r="Z38" s="200">
        <v>59.11</v>
      </c>
      <c r="AA38" s="200">
        <v>38.31</v>
      </c>
      <c r="AB38" s="200">
        <v>0</v>
      </c>
      <c r="AC38" s="200">
        <v>15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25.93</v>
      </c>
      <c r="AJ38" s="200">
        <v>0</v>
      </c>
      <c r="AK38" s="200">
        <v>99.62</v>
      </c>
      <c r="AL38" s="200">
        <v>0</v>
      </c>
      <c r="AM38" s="200">
        <v>0</v>
      </c>
      <c r="AN38" s="200">
        <v>0</v>
      </c>
      <c r="AO38" s="200">
        <v>110</v>
      </c>
      <c r="AP38" s="200">
        <v>0</v>
      </c>
      <c r="AQ38" s="200">
        <v>39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414.84</v>
      </c>
      <c r="L39" s="200">
        <v>10.64</v>
      </c>
      <c r="M39" s="200">
        <v>30.16</v>
      </c>
      <c r="N39" s="200">
        <v>50.17</v>
      </c>
      <c r="O39" s="200">
        <v>70.87</v>
      </c>
      <c r="P39" s="200">
        <v>23.86</v>
      </c>
      <c r="Q39" s="200">
        <v>4.4800000000000004</v>
      </c>
      <c r="R39" s="200">
        <v>18</v>
      </c>
      <c r="S39" s="200">
        <v>11.21</v>
      </c>
      <c r="T39" s="200">
        <v>0</v>
      </c>
      <c r="U39" s="200">
        <v>58.09</v>
      </c>
      <c r="V39" s="200">
        <v>4.95</v>
      </c>
      <c r="W39" s="200">
        <v>14.78</v>
      </c>
      <c r="X39" s="200">
        <v>62.65</v>
      </c>
      <c r="Y39" s="200">
        <v>0</v>
      </c>
      <c r="Z39" s="200">
        <v>59.11</v>
      </c>
      <c r="AA39" s="200">
        <v>38.31</v>
      </c>
      <c r="AB39" s="200">
        <v>0</v>
      </c>
      <c r="AC39" s="200">
        <v>15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25.93</v>
      </c>
      <c r="AJ39" s="200">
        <v>0</v>
      </c>
      <c r="AK39" s="200">
        <v>99.62</v>
      </c>
      <c r="AL39" s="200">
        <v>0</v>
      </c>
      <c r="AM39" s="200">
        <v>0</v>
      </c>
      <c r="AN39" s="200">
        <v>0</v>
      </c>
      <c r="AO39" s="200">
        <v>110</v>
      </c>
      <c r="AP39" s="200">
        <v>0</v>
      </c>
      <c r="AQ39" s="200">
        <v>39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436.12</v>
      </c>
      <c r="L40" s="200">
        <v>10.64</v>
      </c>
      <c r="M40" s="200">
        <v>30.16</v>
      </c>
      <c r="N40" s="200">
        <v>50.17</v>
      </c>
      <c r="O40" s="200">
        <v>70.87</v>
      </c>
      <c r="P40" s="200">
        <v>23.86</v>
      </c>
      <c r="Q40" s="200">
        <v>4.49</v>
      </c>
      <c r="R40" s="200">
        <v>18.010000000000002</v>
      </c>
      <c r="S40" s="200">
        <v>11.21</v>
      </c>
      <c r="T40" s="200">
        <v>0</v>
      </c>
      <c r="U40" s="200">
        <v>58.09</v>
      </c>
      <c r="V40" s="200">
        <v>4.95</v>
      </c>
      <c r="W40" s="200">
        <v>14.78</v>
      </c>
      <c r="X40" s="200">
        <v>62.65</v>
      </c>
      <c r="Y40" s="200">
        <v>0</v>
      </c>
      <c r="Z40" s="200">
        <v>59.11</v>
      </c>
      <c r="AA40" s="200">
        <v>38.31</v>
      </c>
      <c r="AB40" s="200">
        <v>0</v>
      </c>
      <c r="AC40" s="200">
        <v>15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25.93</v>
      </c>
      <c r="AJ40" s="200">
        <v>0</v>
      </c>
      <c r="AK40" s="200">
        <v>99.62</v>
      </c>
      <c r="AL40" s="200">
        <v>0</v>
      </c>
      <c r="AM40" s="200">
        <v>0</v>
      </c>
      <c r="AN40" s="200">
        <v>0</v>
      </c>
      <c r="AO40" s="200">
        <v>110</v>
      </c>
      <c r="AP40" s="200">
        <v>0</v>
      </c>
      <c r="AQ40" s="200">
        <v>39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461.26</v>
      </c>
      <c r="L41" s="200">
        <v>10.64</v>
      </c>
      <c r="M41" s="200">
        <v>30.16</v>
      </c>
      <c r="N41" s="200">
        <v>50.17</v>
      </c>
      <c r="O41" s="200">
        <v>70.87</v>
      </c>
      <c r="P41" s="200">
        <v>23.86</v>
      </c>
      <c r="Q41" s="200">
        <v>4.49</v>
      </c>
      <c r="R41" s="200">
        <v>18.010000000000002</v>
      </c>
      <c r="S41" s="200">
        <v>11.21</v>
      </c>
      <c r="T41" s="200">
        <v>0</v>
      </c>
      <c r="U41" s="200">
        <v>58.09</v>
      </c>
      <c r="V41" s="200">
        <v>4.95</v>
      </c>
      <c r="W41" s="200">
        <v>14.78</v>
      </c>
      <c r="X41" s="200">
        <v>62.65</v>
      </c>
      <c r="Y41" s="200">
        <v>0</v>
      </c>
      <c r="Z41" s="200">
        <v>59.11</v>
      </c>
      <c r="AA41" s="200">
        <v>38.31</v>
      </c>
      <c r="AB41" s="200">
        <v>0</v>
      </c>
      <c r="AC41" s="200">
        <v>15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25.22</v>
      </c>
      <c r="AJ41" s="200">
        <v>0</v>
      </c>
      <c r="AK41" s="200">
        <v>99.62</v>
      </c>
      <c r="AL41" s="200">
        <v>0</v>
      </c>
      <c r="AM41" s="200">
        <v>0</v>
      </c>
      <c r="AN41" s="200">
        <v>0</v>
      </c>
      <c r="AO41" s="200">
        <v>110</v>
      </c>
      <c r="AP41" s="200">
        <v>0</v>
      </c>
      <c r="AQ41" s="200">
        <v>39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440.95</v>
      </c>
      <c r="L42" s="200">
        <v>10.64</v>
      </c>
      <c r="M42" s="200">
        <v>30.16</v>
      </c>
      <c r="N42" s="200">
        <v>50.17</v>
      </c>
      <c r="O42" s="200">
        <v>70.87</v>
      </c>
      <c r="P42" s="200">
        <v>23.86</v>
      </c>
      <c r="Q42" s="200">
        <v>4.49</v>
      </c>
      <c r="R42" s="200">
        <v>18.010000000000002</v>
      </c>
      <c r="S42" s="200">
        <v>11.21</v>
      </c>
      <c r="T42" s="200">
        <v>0</v>
      </c>
      <c r="U42" s="200">
        <v>58.09</v>
      </c>
      <c r="V42" s="200">
        <v>4.95</v>
      </c>
      <c r="W42" s="200">
        <v>14.78</v>
      </c>
      <c r="X42" s="200">
        <v>62.65</v>
      </c>
      <c r="Y42" s="200">
        <v>0</v>
      </c>
      <c r="Z42" s="200">
        <v>59.11</v>
      </c>
      <c r="AA42" s="200">
        <v>38.31</v>
      </c>
      <c r="AB42" s="200">
        <v>0</v>
      </c>
      <c r="AC42" s="200">
        <v>15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25.22</v>
      </c>
      <c r="AJ42" s="200">
        <v>0</v>
      </c>
      <c r="AK42" s="200">
        <v>99.62</v>
      </c>
      <c r="AL42" s="200">
        <v>0</v>
      </c>
      <c r="AM42" s="200">
        <v>0</v>
      </c>
      <c r="AN42" s="200">
        <v>0</v>
      </c>
      <c r="AO42" s="200">
        <v>110</v>
      </c>
      <c r="AP42" s="200">
        <v>0</v>
      </c>
      <c r="AQ42" s="200">
        <v>39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440.95</v>
      </c>
      <c r="L43" s="200">
        <v>10.64</v>
      </c>
      <c r="M43" s="200">
        <v>30.16</v>
      </c>
      <c r="N43" s="200">
        <v>50.17</v>
      </c>
      <c r="O43" s="200">
        <v>70.87</v>
      </c>
      <c r="P43" s="200">
        <v>23.86</v>
      </c>
      <c r="Q43" s="200">
        <v>4.49</v>
      </c>
      <c r="R43" s="200">
        <v>18.010000000000002</v>
      </c>
      <c r="S43" s="200">
        <v>11.21</v>
      </c>
      <c r="T43" s="200">
        <v>0</v>
      </c>
      <c r="U43" s="200">
        <v>58.74</v>
      </c>
      <c r="V43" s="200">
        <v>4.95</v>
      </c>
      <c r="W43" s="200">
        <v>14.78</v>
      </c>
      <c r="X43" s="200">
        <v>62.65</v>
      </c>
      <c r="Y43" s="200">
        <v>0</v>
      </c>
      <c r="Z43" s="200">
        <v>59.11</v>
      </c>
      <c r="AA43" s="200">
        <v>38.31</v>
      </c>
      <c r="AB43" s="200">
        <v>0</v>
      </c>
      <c r="AC43" s="200">
        <v>15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25</v>
      </c>
      <c r="AJ43" s="200">
        <v>0</v>
      </c>
      <c r="AK43" s="200">
        <v>99.62</v>
      </c>
      <c r="AL43" s="200">
        <v>0</v>
      </c>
      <c r="AM43" s="200">
        <v>0</v>
      </c>
      <c r="AN43" s="200">
        <v>0</v>
      </c>
      <c r="AO43" s="200">
        <v>110</v>
      </c>
      <c r="AP43" s="200">
        <v>0</v>
      </c>
      <c r="AQ43" s="200">
        <v>39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440.95</v>
      </c>
      <c r="L44" s="200">
        <v>10.64</v>
      </c>
      <c r="M44" s="200">
        <v>30.16</v>
      </c>
      <c r="N44" s="200">
        <v>50.17</v>
      </c>
      <c r="O44" s="200">
        <v>70.87</v>
      </c>
      <c r="P44" s="200">
        <v>23.86</v>
      </c>
      <c r="Q44" s="200">
        <v>4.49</v>
      </c>
      <c r="R44" s="200">
        <v>18.010000000000002</v>
      </c>
      <c r="S44" s="200">
        <v>11.21</v>
      </c>
      <c r="T44" s="200">
        <v>0</v>
      </c>
      <c r="U44" s="200">
        <v>58.74</v>
      </c>
      <c r="V44" s="200">
        <v>4.95</v>
      </c>
      <c r="W44" s="200">
        <v>14.78</v>
      </c>
      <c r="X44" s="200">
        <v>62.65</v>
      </c>
      <c r="Y44" s="200">
        <v>0</v>
      </c>
      <c r="Z44" s="200">
        <v>59.11</v>
      </c>
      <c r="AA44" s="200">
        <v>38.31</v>
      </c>
      <c r="AB44" s="200">
        <v>0</v>
      </c>
      <c r="AC44" s="200">
        <v>15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25</v>
      </c>
      <c r="AJ44" s="200">
        <v>0</v>
      </c>
      <c r="AK44" s="200">
        <v>99.62</v>
      </c>
      <c r="AL44" s="200">
        <v>0</v>
      </c>
      <c r="AM44" s="200">
        <v>0</v>
      </c>
      <c r="AN44" s="200">
        <v>0</v>
      </c>
      <c r="AO44" s="200">
        <v>110</v>
      </c>
      <c r="AP44" s="200">
        <v>0</v>
      </c>
      <c r="AQ44" s="200">
        <v>39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495.1</v>
      </c>
      <c r="L45" s="200">
        <v>10.64</v>
      </c>
      <c r="M45" s="200">
        <v>30.16</v>
      </c>
      <c r="N45" s="200">
        <v>50.17</v>
      </c>
      <c r="O45" s="200">
        <v>70.87</v>
      </c>
      <c r="P45" s="200">
        <v>23.86</v>
      </c>
      <c r="Q45" s="200">
        <v>4.49</v>
      </c>
      <c r="R45" s="200">
        <v>18.010000000000002</v>
      </c>
      <c r="S45" s="200">
        <v>11.21</v>
      </c>
      <c r="T45" s="200">
        <v>0</v>
      </c>
      <c r="U45" s="200">
        <v>58.74</v>
      </c>
      <c r="V45" s="200">
        <v>4.95</v>
      </c>
      <c r="W45" s="200">
        <v>14.78</v>
      </c>
      <c r="X45" s="200">
        <v>62.65</v>
      </c>
      <c r="Y45" s="200">
        <v>0</v>
      </c>
      <c r="Z45" s="200">
        <v>59.11</v>
      </c>
      <c r="AA45" s="200">
        <v>38.31</v>
      </c>
      <c r="AB45" s="200">
        <v>0</v>
      </c>
      <c r="AC45" s="200">
        <v>15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25</v>
      </c>
      <c r="AJ45" s="200">
        <v>0</v>
      </c>
      <c r="AK45" s="200">
        <v>99.62</v>
      </c>
      <c r="AL45" s="200">
        <v>0</v>
      </c>
      <c r="AM45" s="200">
        <v>0</v>
      </c>
      <c r="AN45" s="200">
        <v>0</v>
      </c>
      <c r="AO45" s="200">
        <v>110</v>
      </c>
      <c r="AP45" s="200">
        <v>0</v>
      </c>
      <c r="AQ45" s="200">
        <v>39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495.1</v>
      </c>
      <c r="L46" s="200">
        <v>10.64</v>
      </c>
      <c r="M46" s="200">
        <v>30.16</v>
      </c>
      <c r="N46" s="200">
        <v>50.17</v>
      </c>
      <c r="O46" s="200">
        <v>70.87</v>
      </c>
      <c r="P46" s="200">
        <v>23.86</v>
      </c>
      <c r="Q46" s="200">
        <v>4.49</v>
      </c>
      <c r="R46" s="200">
        <v>18.010000000000002</v>
      </c>
      <c r="S46" s="200">
        <v>11.21</v>
      </c>
      <c r="T46" s="200">
        <v>0</v>
      </c>
      <c r="U46" s="200">
        <v>58.74</v>
      </c>
      <c r="V46" s="200">
        <v>4.95</v>
      </c>
      <c r="W46" s="200">
        <v>14.78</v>
      </c>
      <c r="X46" s="200">
        <v>62.65</v>
      </c>
      <c r="Y46" s="200">
        <v>0</v>
      </c>
      <c r="Z46" s="200">
        <v>59.11</v>
      </c>
      <c r="AA46" s="200">
        <v>38.31</v>
      </c>
      <c r="AB46" s="200">
        <v>0</v>
      </c>
      <c r="AC46" s="200">
        <v>15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25</v>
      </c>
      <c r="AJ46" s="200">
        <v>0</v>
      </c>
      <c r="AK46" s="200">
        <v>99.62</v>
      </c>
      <c r="AL46" s="200">
        <v>0</v>
      </c>
      <c r="AM46" s="200">
        <v>0</v>
      </c>
      <c r="AN46" s="200">
        <v>0</v>
      </c>
      <c r="AO46" s="200">
        <v>110</v>
      </c>
      <c r="AP46" s="200">
        <v>0</v>
      </c>
      <c r="AQ46" s="200">
        <v>39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495.11</v>
      </c>
      <c r="L47" s="200">
        <v>10.64</v>
      </c>
      <c r="M47" s="200">
        <v>30.16</v>
      </c>
      <c r="N47" s="200">
        <v>50.17</v>
      </c>
      <c r="O47" s="200">
        <v>70.87</v>
      </c>
      <c r="P47" s="200">
        <v>23.86</v>
      </c>
      <c r="Q47" s="200">
        <v>4.49</v>
      </c>
      <c r="R47" s="200">
        <v>18.010000000000002</v>
      </c>
      <c r="S47" s="200">
        <v>11.21</v>
      </c>
      <c r="T47" s="200">
        <v>0</v>
      </c>
      <c r="U47" s="200">
        <v>58.74</v>
      </c>
      <c r="V47" s="200">
        <v>4.95</v>
      </c>
      <c r="W47" s="200">
        <v>14.78</v>
      </c>
      <c r="X47" s="200">
        <v>62.65</v>
      </c>
      <c r="Y47" s="200">
        <v>0</v>
      </c>
      <c r="Z47" s="200">
        <v>59.11</v>
      </c>
      <c r="AA47" s="200">
        <v>38.31</v>
      </c>
      <c r="AB47" s="200">
        <v>0</v>
      </c>
      <c r="AC47" s="200">
        <v>14.57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25</v>
      </c>
      <c r="AJ47" s="200">
        <v>0</v>
      </c>
      <c r="AK47" s="200">
        <v>99.62</v>
      </c>
      <c r="AL47" s="200">
        <v>0</v>
      </c>
      <c r="AM47" s="200">
        <v>0</v>
      </c>
      <c r="AN47" s="200">
        <v>0</v>
      </c>
      <c r="AO47" s="200">
        <v>110</v>
      </c>
      <c r="AP47" s="200">
        <v>0</v>
      </c>
      <c r="AQ47" s="200">
        <v>39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495.11</v>
      </c>
      <c r="L48" s="200">
        <v>10.64</v>
      </c>
      <c r="M48" s="200">
        <v>30.16</v>
      </c>
      <c r="N48" s="200">
        <v>50.17</v>
      </c>
      <c r="O48" s="200">
        <v>70.87</v>
      </c>
      <c r="P48" s="200">
        <v>23.86</v>
      </c>
      <c r="Q48" s="200">
        <v>4.49</v>
      </c>
      <c r="R48" s="200">
        <v>18.010000000000002</v>
      </c>
      <c r="S48" s="200">
        <v>11.21</v>
      </c>
      <c r="T48" s="200">
        <v>0</v>
      </c>
      <c r="U48" s="200">
        <v>58.74</v>
      </c>
      <c r="V48" s="200">
        <v>4.95</v>
      </c>
      <c r="W48" s="200">
        <v>14.78</v>
      </c>
      <c r="X48" s="200">
        <v>62.65</v>
      </c>
      <c r="Y48" s="200">
        <v>0</v>
      </c>
      <c r="Z48" s="200">
        <v>59.11</v>
      </c>
      <c r="AA48" s="200">
        <v>38.31</v>
      </c>
      <c r="AB48" s="200">
        <v>0</v>
      </c>
      <c r="AC48" s="200">
        <v>14.57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25</v>
      </c>
      <c r="AJ48" s="200">
        <v>0</v>
      </c>
      <c r="AK48" s="200">
        <v>99.62</v>
      </c>
      <c r="AL48" s="200">
        <v>0</v>
      </c>
      <c r="AM48" s="200">
        <v>0</v>
      </c>
      <c r="AN48" s="200">
        <v>0</v>
      </c>
      <c r="AO48" s="200">
        <v>110</v>
      </c>
      <c r="AP48" s="200">
        <v>0</v>
      </c>
      <c r="AQ48" s="200">
        <v>39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495.11</v>
      </c>
      <c r="L49" s="200">
        <v>10.64</v>
      </c>
      <c r="M49" s="200">
        <v>30.16</v>
      </c>
      <c r="N49" s="200">
        <v>50.17</v>
      </c>
      <c r="O49" s="200">
        <v>70.87</v>
      </c>
      <c r="P49" s="200">
        <v>23.86</v>
      </c>
      <c r="Q49" s="200">
        <v>4.49</v>
      </c>
      <c r="R49" s="200">
        <v>18.010000000000002</v>
      </c>
      <c r="S49" s="200">
        <v>11.21</v>
      </c>
      <c r="T49" s="200">
        <v>0</v>
      </c>
      <c r="U49" s="200">
        <v>58.74</v>
      </c>
      <c r="V49" s="200">
        <v>4.95</v>
      </c>
      <c r="W49" s="200">
        <v>14.78</v>
      </c>
      <c r="X49" s="200">
        <v>62.65</v>
      </c>
      <c r="Y49" s="200">
        <v>0</v>
      </c>
      <c r="Z49" s="200">
        <v>59.11</v>
      </c>
      <c r="AA49" s="200">
        <v>38.31</v>
      </c>
      <c r="AB49" s="200">
        <v>0</v>
      </c>
      <c r="AC49" s="200">
        <v>14.57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25</v>
      </c>
      <c r="AJ49" s="200">
        <v>0</v>
      </c>
      <c r="AK49" s="200">
        <v>99.62</v>
      </c>
      <c r="AL49" s="200">
        <v>0</v>
      </c>
      <c r="AM49" s="200">
        <v>0</v>
      </c>
      <c r="AN49" s="200">
        <v>0</v>
      </c>
      <c r="AO49" s="200">
        <v>110</v>
      </c>
      <c r="AP49" s="200">
        <v>0</v>
      </c>
      <c r="AQ49" s="200">
        <v>39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495.11</v>
      </c>
      <c r="L50" s="200">
        <v>10.64</v>
      </c>
      <c r="M50" s="200">
        <v>30.16</v>
      </c>
      <c r="N50" s="200">
        <v>50.17</v>
      </c>
      <c r="O50" s="200">
        <v>70.87</v>
      </c>
      <c r="P50" s="200">
        <v>23.86</v>
      </c>
      <c r="Q50" s="200">
        <v>4.49</v>
      </c>
      <c r="R50" s="200">
        <v>18.010000000000002</v>
      </c>
      <c r="S50" s="200">
        <v>11.21</v>
      </c>
      <c r="T50" s="200">
        <v>0</v>
      </c>
      <c r="U50" s="200">
        <v>58.74</v>
      </c>
      <c r="V50" s="200">
        <v>4.95</v>
      </c>
      <c r="W50" s="200">
        <v>14.78</v>
      </c>
      <c r="X50" s="200">
        <v>62.65</v>
      </c>
      <c r="Y50" s="200">
        <v>0</v>
      </c>
      <c r="Z50" s="200">
        <v>59.11</v>
      </c>
      <c r="AA50" s="200">
        <v>38.31</v>
      </c>
      <c r="AB50" s="200">
        <v>0</v>
      </c>
      <c r="AC50" s="200">
        <v>14.57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25</v>
      </c>
      <c r="AJ50" s="200">
        <v>0</v>
      </c>
      <c r="AK50" s="200">
        <v>99.62</v>
      </c>
      <c r="AL50" s="200">
        <v>0</v>
      </c>
      <c r="AM50" s="200">
        <v>0</v>
      </c>
      <c r="AN50" s="200">
        <v>0</v>
      </c>
      <c r="AO50" s="200">
        <v>110</v>
      </c>
      <c r="AP50" s="200">
        <v>0</v>
      </c>
      <c r="AQ50" s="200">
        <v>39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495.11</v>
      </c>
      <c r="L51" s="200">
        <v>10.64</v>
      </c>
      <c r="M51" s="200">
        <v>30.16</v>
      </c>
      <c r="N51" s="200">
        <v>50.17</v>
      </c>
      <c r="O51" s="200">
        <v>70.87</v>
      </c>
      <c r="P51" s="200">
        <v>23.86</v>
      </c>
      <c r="Q51" s="200">
        <v>4.49</v>
      </c>
      <c r="R51" s="200">
        <v>18.010000000000002</v>
      </c>
      <c r="S51" s="200">
        <v>11.21</v>
      </c>
      <c r="T51" s="200">
        <v>0</v>
      </c>
      <c r="U51" s="200">
        <v>58.74</v>
      </c>
      <c r="V51" s="200">
        <v>4.95</v>
      </c>
      <c r="W51" s="200">
        <v>14.78</v>
      </c>
      <c r="X51" s="200">
        <v>62.65</v>
      </c>
      <c r="Y51" s="200">
        <v>0</v>
      </c>
      <c r="Z51" s="200">
        <v>59.11</v>
      </c>
      <c r="AA51" s="200">
        <v>38.31</v>
      </c>
      <c r="AB51" s="200">
        <v>0</v>
      </c>
      <c r="AC51" s="200">
        <v>14.63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25</v>
      </c>
      <c r="AJ51" s="200">
        <v>0</v>
      </c>
      <c r="AK51" s="200">
        <v>99.62</v>
      </c>
      <c r="AL51" s="200">
        <v>0</v>
      </c>
      <c r="AM51" s="200">
        <v>0</v>
      </c>
      <c r="AN51" s="200">
        <v>0</v>
      </c>
      <c r="AO51" s="200">
        <v>110</v>
      </c>
      <c r="AP51" s="200">
        <v>0</v>
      </c>
      <c r="AQ51" s="200">
        <v>39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495.11</v>
      </c>
      <c r="L52" s="200">
        <v>10.64</v>
      </c>
      <c r="M52" s="200">
        <v>30.16</v>
      </c>
      <c r="N52" s="200">
        <v>50.17</v>
      </c>
      <c r="O52" s="200">
        <v>70.87</v>
      </c>
      <c r="P52" s="200">
        <v>23.86</v>
      </c>
      <c r="Q52" s="200">
        <v>4.49</v>
      </c>
      <c r="R52" s="200">
        <v>18.010000000000002</v>
      </c>
      <c r="S52" s="200">
        <v>11.21</v>
      </c>
      <c r="T52" s="200">
        <v>0</v>
      </c>
      <c r="U52" s="200">
        <v>58.74</v>
      </c>
      <c r="V52" s="200">
        <v>4.95</v>
      </c>
      <c r="W52" s="200">
        <v>14.78</v>
      </c>
      <c r="X52" s="200">
        <v>62.65</v>
      </c>
      <c r="Y52" s="200">
        <v>0</v>
      </c>
      <c r="Z52" s="200">
        <v>59.11</v>
      </c>
      <c r="AA52" s="200">
        <v>38.31</v>
      </c>
      <c r="AB52" s="200">
        <v>0</v>
      </c>
      <c r="AC52" s="200">
        <v>10.38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24.59</v>
      </c>
      <c r="AJ52" s="200">
        <v>0</v>
      </c>
      <c r="AK52" s="200">
        <v>99.62</v>
      </c>
      <c r="AL52" s="200">
        <v>0</v>
      </c>
      <c r="AM52" s="200">
        <v>0</v>
      </c>
      <c r="AN52" s="200">
        <v>0</v>
      </c>
      <c r="AO52" s="200">
        <v>110</v>
      </c>
      <c r="AP52" s="200">
        <v>0</v>
      </c>
      <c r="AQ52" s="200">
        <v>39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495.11</v>
      </c>
      <c r="L53" s="200">
        <v>10.64</v>
      </c>
      <c r="M53" s="200">
        <v>30.16</v>
      </c>
      <c r="N53" s="200">
        <v>50.17</v>
      </c>
      <c r="O53" s="200">
        <v>70.87</v>
      </c>
      <c r="P53" s="200">
        <v>23.86</v>
      </c>
      <c r="Q53" s="200">
        <v>4.49</v>
      </c>
      <c r="R53" s="200">
        <v>18.010000000000002</v>
      </c>
      <c r="S53" s="200">
        <v>11.21</v>
      </c>
      <c r="T53" s="200">
        <v>0</v>
      </c>
      <c r="U53" s="200">
        <v>58.74</v>
      </c>
      <c r="V53" s="200">
        <v>4.95</v>
      </c>
      <c r="W53" s="200">
        <v>14.78</v>
      </c>
      <c r="X53" s="200">
        <v>62.65</v>
      </c>
      <c r="Y53" s="200">
        <v>0</v>
      </c>
      <c r="Z53" s="200">
        <v>59.11</v>
      </c>
      <c r="AA53" s="200">
        <v>38.31</v>
      </c>
      <c r="AB53" s="200">
        <v>0</v>
      </c>
      <c r="AC53" s="200">
        <v>10.08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24.59</v>
      </c>
      <c r="AJ53" s="200">
        <v>0</v>
      </c>
      <c r="AK53" s="200">
        <v>99.62</v>
      </c>
      <c r="AL53" s="200">
        <v>0</v>
      </c>
      <c r="AM53" s="200">
        <v>0</v>
      </c>
      <c r="AN53" s="200">
        <v>0</v>
      </c>
      <c r="AO53" s="200">
        <v>110</v>
      </c>
      <c r="AP53" s="200">
        <v>0</v>
      </c>
      <c r="AQ53" s="200">
        <v>39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495.11</v>
      </c>
      <c r="L54" s="200">
        <v>10.64</v>
      </c>
      <c r="M54" s="200">
        <v>30.16</v>
      </c>
      <c r="N54" s="200">
        <v>50.17</v>
      </c>
      <c r="O54" s="200">
        <v>70.87</v>
      </c>
      <c r="P54" s="200">
        <v>23.86</v>
      </c>
      <c r="Q54" s="200">
        <v>4.49</v>
      </c>
      <c r="R54" s="200">
        <v>18.010000000000002</v>
      </c>
      <c r="S54" s="200">
        <v>11.21</v>
      </c>
      <c r="T54" s="200">
        <v>0</v>
      </c>
      <c r="U54" s="200">
        <v>58.74</v>
      </c>
      <c r="V54" s="200">
        <v>4.95</v>
      </c>
      <c r="W54" s="200">
        <v>14.78</v>
      </c>
      <c r="X54" s="200">
        <v>62.65</v>
      </c>
      <c r="Y54" s="200">
        <v>0</v>
      </c>
      <c r="Z54" s="200">
        <v>59.11</v>
      </c>
      <c r="AA54" s="200">
        <v>38.31</v>
      </c>
      <c r="AB54" s="200">
        <v>0</v>
      </c>
      <c r="AC54" s="200">
        <v>10.08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24.59</v>
      </c>
      <c r="AJ54" s="200">
        <v>0</v>
      </c>
      <c r="AK54" s="200">
        <v>99.62</v>
      </c>
      <c r="AL54" s="200">
        <v>0</v>
      </c>
      <c r="AM54" s="200">
        <v>0</v>
      </c>
      <c r="AN54" s="200">
        <v>0</v>
      </c>
      <c r="AO54" s="200">
        <v>110</v>
      </c>
      <c r="AP54" s="200">
        <v>0</v>
      </c>
      <c r="AQ54" s="200">
        <v>39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495.11</v>
      </c>
      <c r="L55" s="200">
        <v>10.64</v>
      </c>
      <c r="M55" s="200">
        <v>30.16</v>
      </c>
      <c r="N55" s="200">
        <v>50.17</v>
      </c>
      <c r="O55" s="200">
        <v>70.87</v>
      </c>
      <c r="P55" s="200">
        <v>23.86</v>
      </c>
      <c r="Q55" s="200">
        <v>4.49</v>
      </c>
      <c r="R55" s="200">
        <v>18.010000000000002</v>
      </c>
      <c r="S55" s="200">
        <v>11.21</v>
      </c>
      <c r="T55" s="200">
        <v>0</v>
      </c>
      <c r="U55" s="200">
        <v>58.74</v>
      </c>
      <c r="V55" s="200">
        <v>4.95</v>
      </c>
      <c r="W55" s="200">
        <v>14.78</v>
      </c>
      <c r="X55" s="200">
        <v>62.65</v>
      </c>
      <c r="Y55" s="200">
        <v>0</v>
      </c>
      <c r="Z55" s="200">
        <v>59.11</v>
      </c>
      <c r="AA55" s="200">
        <v>38.31</v>
      </c>
      <c r="AB55" s="200">
        <v>0</v>
      </c>
      <c r="AC55" s="200">
        <v>14.25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25</v>
      </c>
      <c r="AJ55" s="200">
        <v>0</v>
      </c>
      <c r="AK55" s="200">
        <v>99.62</v>
      </c>
      <c r="AL55" s="200">
        <v>0</v>
      </c>
      <c r="AM55" s="200">
        <v>0</v>
      </c>
      <c r="AN55" s="200">
        <v>0</v>
      </c>
      <c r="AO55" s="200">
        <v>110</v>
      </c>
      <c r="AP55" s="200">
        <v>0</v>
      </c>
      <c r="AQ55" s="200">
        <v>39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495.11</v>
      </c>
      <c r="L56" s="200">
        <v>10.64</v>
      </c>
      <c r="M56" s="200">
        <v>30.16</v>
      </c>
      <c r="N56" s="200">
        <v>50.17</v>
      </c>
      <c r="O56" s="200">
        <v>70.87</v>
      </c>
      <c r="P56" s="200">
        <v>23.86</v>
      </c>
      <c r="Q56" s="200">
        <v>4.49</v>
      </c>
      <c r="R56" s="200">
        <v>18.010000000000002</v>
      </c>
      <c r="S56" s="200">
        <v>11.21</v>
      </c>
      <c r="T56" s="200">
        <v>0</v>
      </c>
      <c r="U56" s="200">
        <v>58.74</v>
      </c>
      <c r="V56" s="200">
        <v>4.95</v>
      </c>
      <c r="W56" s="200">
        <v>14.78</v>
      </c>
      <c r="X56" s="200">
        <v>62.65</v>
      </c>
      <c r="Y56" s="200">
        <v>0</v>
      </c>
      <c r="Z56" s="200">
        <v>59.11</v>
      </c>
      <c r="AA56" s="200">
        <v>38.31</v>
      </c>
      <c r="AB56" s="200">
        <v>0</v>
      </c>
      <c r="AC56" s="200">
        <v>14.25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25</v>
      </c>
      <c r="AJ56" s="200">
        <v>0</v>
      </c>
      <c r="AK56" s="200">
        <v>99.62</v>
      </c>
      <c r="AL56" s="200">
        <v>0</v>
      </c>
      <c r="AM56" s="200">
        <v>0</v>
      </c>
      <c r="AN56" s="200">
        <v>0</v>
      </c>
      <c r="AO56" s="200">
        <v>110</v>
      </c>
      <c r="AP56" s="200">
        <v>0</v>
      </c>
      <c r="AQ56" s="200">
        <v>39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495.11</v>
      </c>
      <c r="L57" s="200">
        <v>10.64</v>
      </c>
      <c r="M57" s="200">
        <v>30.16</v>
      </c>
      <c r="N57" s="200">
        <v>50.17</v>
      </c>
      <c r="O57" s="200">
        <v>70.87</v>
      </c>
      <c r="P57" s="200">
        <v>23.86</v>
      </c>
      <c r="Q57" s="200">
        <v>4.49</v>
      </c>
      <c r="R57" s="200">
        <v>18.010000000000002</v>
      </c>
      <c r="S57" s="200">
        <v>11.21</v>
      </c>
      <c r="T57" s="200">
        <v>0</v>
      </c>
      <c r="U57" s="200">
        <v>59.7</v>
      </c>
      <c r="V57" s="200">
        <v>4.95</v>
      </c>
      <c r="W57" s="200">
        <v>14.78</v>
      </c>
      <c r="X57" s="200">
        <v>62.65</v>
      </c>
      <c r="Y57" s="200">
        <v>0</v>
      </c>
      <c r="Z57" s="200">
        <v>59.11</v>
      </c>
      <c r="AA57" s="200">
        <v>38.31</v>
      </c>
      <c r="AB57" s="200">
        <v>0</v>
      </c>
      <c r="AC57" s="200">
        <v>14.25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25</v>
      </c>
      <c r="AJ57" s="200">
        <v>0</v>
      </c>
      <c r="AK57" s="200">
        <v>99.62</v>
      </c>
      <c r="AL57" s="200">
        <v>0</v>
      </c>
      <c r="AM57" s="200">
        <v>0</v>
      </c>
      <c r="AN57" s="200">
        <v>0</v>
      </c>
      <c r="AO57" s="200">
        <v>110</v>
      </c>
      <c r="AP57" s="200">
        <v>0</v>
      </c>
      <c r="AQ57" s="200">
        <v>39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495.11</v>
      </c>
      <c r="L58" s="200">
        <v>10.64</v>
      </c>
      <c r="M58" s="200">
        <v>30.16</v>
      </c>
      <c r="N58" s="200">
        <v>50.17</v>
      </c>
      <c r="O58" s="200">
        <v>70.87</v>
      </c>
      <c r="P58" s="200">
        <v>23.86</v>
      </c>
      <c r="Q58" s="200">
        <v>4.49</v>
      </c>
      <c r="R58" s="200">
        <v>18.010000000000002</v>
      </c>
      <c r="S58" s="200">
        <v>11.21</v>
      </c>
      <c r="T58" s="200">
        <v>0</v>
      </c>
      <c r="U58" s="200">
        <v>59.7</v>
      </c>
      <c r="V58" s="200">
        <v>4.95</v>
      </c>
      <c r="W58" s="200">
        <v>14.78</v>
      </c>
      <c r="X58" s="200">
        <v>62.65</v>
      </c>
      <c r="Y58" s="200">
        <v>0</v>
      </c>
      <c r="Z58" s="200">
        <v>59.11</v>
      </c>
      <c r="AA58" s="200">
        <v>38.31</v>
      </c>
      <c r="AB58" s="200">
        <v>0</v>
      </c>
      <c r="AC58" s="200">
        <v>14.25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25</v>
      </c>
      <c r="AJ58" s="200">
        <v>0</v>
      </c>
      <c r="AK58" s="200">
        <v>99.62</v>
      </c>
      <c r="AL58" s="200">
        <v>0</v>
      </c>
      <c r="AM58" s="200">
        <v>0</v>
      </c>
      <c r="AN58" s="200">
        <v>0</v>
      </c>
      <c r="AO58" s="200">
        <v>110</v>
      </c>
      <c r="AP58" s="200">
        <v>0</v>
      </c>
      <c r="AQ58" s="200">
        <v>39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495.11</v>
      </c>
      <c r="L59" s="200">
        <v>10.64</v>
      </c>
      <c r="M59" s="200">
        <v>30.16</v>
      </c>
      <c r="N59" s="200">
        <v>50.17</v>
      </c>
      <c r="O59" s="200">
        <v>70.87</v>
      </c>
      <c r="P59" s="200">
        <v>23.86</v>
      </c>
      <c r="Q59" s="200">
        <v>4.49</v>
      </c>
      <c r="R59" s="200">
        <v>18.010000000000002</v>
      </c>
      <c r="S59" s="200">
        <v>11.21</v>
      </c>
      <c r="T59" s="200">
        <v>0</v>
      </c>
      <c r="U59" s="200">
        <v>59.7</v>
      </c>
      <c r="V59" s="200">
        <v>4.95</v>
      </c>
      <c r="W59" s="200">
        <v>14.78</v>
      </c>
      <c r="X59" s="200">
        <v>62.65</v>
      </c>
      <c r="Y59" s="200">
        <v>0</v>
      </c>
      <c r="Z59" s="200">
        <v>59.11</v>
      </c>
      <c r="AA59" s="200">
        <v>38.31</v>
      </c>
      <c r="AB59" s="200">
        <v>0</v>
      </c>
      <c r="AC59" s="200">
        <v>14.25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25</v>
      </c>
      <c r="AJ59" s="200">
        <v>0</v>
      </c>
      <c r="AK59" s="200">
        <v>99.62</v>
      </c>
      <c r="AL59" s="200">
        <v>0</v>
      </c>
      <c r="AM59" s="200">
        <v>0</v>
      </c>
      <c r="AN59" s="200">
        <v>0</v>
      </c>
      <c r="AO59" s="200">
        <v>110</v>
      </c>
      <c r="AP59" s="200">
        <v>0</v>
      </c>
      <c r="AQ59" s="200">
        <v>39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495.11</v>
      </c>
      <c r="L60" s="200">
        <v>10.64</v>
      </c>
      <c r="M60" s="200">
        <v>30.16</v>
      </c>
      <c r="N60" s="200">
        <v>50.17</v>
      </c>
      <c r="O60" s="200">
        <v>70.87</v>
      </c>
      <c r="P60" s="200">
        <v>23.86</v>
      </c>
      <c r="Q60" s="200">
        <v>4.49</v>
      </c>
      <c r="R60" s="200">
        <v>18.010000000000002</v>
      </c>
      <c r="S60" s="200">
        <v>11.21</v>
      </c>
      <c r="T60" s="200">
        <v>0</v>
      </c>
      <c r="U60" s="200">
        <v>59.7</v>
      </c>
      <c r="V60" s="200">
        <v>4.95</v>
      </c>
      <c r="W60" s="200">
        <v>14.78</v>
      </c>
      <c r="X60" s="200">
        <v>62.65</v>
      </c>
      <c r="Y60" s="200">
        <v>0</v>
      </c>
      <c r="Z60" s="200">
        <v>59.11</v>
      </c>
      <c r="AA60" s="200">
        <v>38.31</v>
      </c>
      <c r="AB60" s="200">
        <v>0</v>
      </c>
      <c r="AC60" s="200">
        <v>14.25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25</v>
      </c>
      <c r="AJ60" s="200">
        <v>0</v>
      </c>
      <c r="AK60" s="200">
        <v>99.62</v>
      </c>
      <c r="AL60" s="200">
        <v>0</v>
      </c>
      <c r="AM60" s="200">
        <v>0</v>
      </c>
      <c r="AN60" s="200">
        <v>0</v>
      </c>
      <c r="AO60" s="200">
        <v>110</v>
      </c>
      <c r="AP60" s="200">
        <v>0</v>
      </c>
      <c r="AQ60" s="200">
        <v>39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495.11</v>
      </c>
      <c r="L61" s="200">
        <v>10.64</v>
      </c>
      <c r="M61" s="200">
        <v>30.16</v>
      </c>
      <c r="N61" s="200">
        <v>50.17</v>
      </c>
      <c r="O61" s="200">
        <v>70.87</v>
      </c>
      <c r="P61" s="200">
        <v>23.86</v>
      </c>
      <c r="Q61" s="200">
        <v>4.49</v>
      </c>
      <c r="R61" s="200">
        <v>18.010000000000002</v>
      </c>
      <c r="S61" s="200">
        <v>11.21</v>
      </c>
      <c r="T61" s="200">
        <v>0</v>
      </c>
      <c r="U61" s="200">
        <v>59.7</v>
      </c>
      <c r="V61" s="200">
        <v>4.95</v>
      </c>
      <c r="W61" s="200">
        <v>14.78</v>
      </c>
      <c r="X61" s="200">
        <v>62.65</v>
      </c>
      <c r="Y61" s="200">
        <v>0</v>
      </c>
      <c r="Z61" s="200">
        <v>59.11</v>
      </c>
      <c r="AA61" s="200">
        <v>38.31</v>
      </c>
      <c r="AB61" s="200">
        <v>0</v>
      </c>
      <c r="AC61" s="200">
        <v>14.25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25</v>
      </c>
      <c r="AJ61" s="200">
        <v>0</v>
      </c>
      <c r="AK61" s="200">
        <v>99.62</v>
      </c>
      <c r="AL61" s="200">
        <v>0</v>
      </c>
      <c r="AM61" s="200">
        <v>0</v>
      </c>
      <c r="AN61" s="200">
        <v>0</v>
      </c>
      <c r="AO61" s="200">
        <v>110</v>
      </c>
      <c r="AP61" s="200">
        <v>0</v>
      </c>
      <c r="AQ61" s="200">
        <v>39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495.11</v>
      </c>
      <c r="L62" s="200">
        <v>10.64</v>
      </c>
      <c r="M62" s="200">
        <v>30.16</v>
      </c>
      <c r="N62" s="200">
        <v>50.17</v>
      </c>
      <c r="O62" s="200">
        <v>70.87</v>
      </c>
      <c r="P62" s="200">
        <v>23.86</v>
      </c>
      <c r="Q62" s="200">
        <v>4.49</v>
      </c>
      <c r="R62" s="200">
        <v>18.010000000000002</v>
      </c>
      <c r="S62" s="200">
        <v>11.21</v>
      </c>
      <c r="T62" s="200">
        <v>0</v>
      </c>
      <c r="U62" s="200">
        <v>59.7</v>
      </c>
      <c r="V62" s="200">
        <v>4.95</v>
      </c>
      <c r="W62" s="200">
        <v>14.78</v>
      </c>
      <c r="X62" s="200">
        <v>62.65</v>
      </c>
      <c r="Y62" s="200">
        <v>0</v>
      </c>
      <c r="Z62" s="200">
        <v>59.11</v>
      </c>
      <c r="AA62" s="200">
        <v>38.31</v>
      </c>
      <c r="AB62" s="200">
        <v>0</v>
      </c>
      <c r="AC62" s="200">
        <v>14.25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25</v>
      </c>
      <c r="AJ62" s="200">
        <v>0</v>
      </c>
      <c r="AK62" s="200">
        <v>99.62</v>
      </c>
      <c r="AL62" s="200">
        <v>0</v>
      </c>
      <c r="AM62" s="200">
        <v>0</v>
      </c>
      <c r="AN62" s="200">
        <v>0</v>
      </c>
      <c r="AO62" s="200">
        <v>110</v>
      </c>
      <c r="AP62" s="200">
        <v>0</v>
      </c>
      <c r="AQ62" s="200">
        <v>39</v>
      </c>
      <c r="AR62" s="200">
        <v>0</v>
      </c>
      <c r="AS62" s="200">
        <v>0</v>
      </c>
      <c r="AT62" s="200">
        <v>1.05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495.11</v>
      </c>
      <c r="L63" s="200">
        <v>10.64</v>
      </c>
      <c r="M63" s="200">
        <v>30.16</v>
      </c>
      <c r="N63" s="200">
        <v>50.17</v>
      </c>
      <c r="O63" s="200">
        <v>70.87</v>
      </c>
      <c r="P63" s="200">
        <v>22.57</v>
      </c>
      <c r="Q63" s="200">
        <v>4.49</v>
      </c>
      <c r="R63" s="200">
        <v>18.010000000000002</v>
      </c>
      <c r="S63" s="200">
        <v>11.21</v>
      </c>
      <c r="T63" s="200">
        <v>0</v>
      </c>
      <c r="U63" s="200">
        <v>59.7</v>
      </c>
      <c r="V63" s="200">
        <v>4.95</v>
      </c>
      <c r="W63" s="200">
        <v>14.78</v>
      </c>
      <c r="X63" s="200">
        <v>62.65</v>
      </c>
      <c r="Y63" s="200">
        <v>0</v>
      </c>
      <c r="Z63" s="200">
        <v>59.11</v>
      </c>
      <c r="AA63" s="200">
        <v>38.31</v>
      </c>
      <c r="AB63" s="200">
        <v>0</v>
      </c>
      <c r="AC63" s="200">
        <v>14.25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25</v>
      </c>
      <c r="AJ63" s="200">
        <v>0</v>
      </c>
      <c r="AK63" s="200">
        <v>99.62</v>
      </c>
      <c r="AL63" s="200">
        <v>0</v>
      </c>
      <c r="AM63" s="200">
        <v>0</v>
      </c>
      <c r="AN63" s="200">
        <v>0</v>
      </c>
      <c r="AO63" s="200">
        <v>110</v>
      </c>
      <c r="AP63" s="200">
        <v>0</v>
      </c>
      <c r="AQ63" s="200">
        <v>39</v>
      </c>
      <c r="AR63" s="200">
        <v>0</v>
      </c>
      <c r="AS63" s="200">
        <v>0</v>
      </c>
      <c r="AT63" s="200">
        <v>1.05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495.11</v>
      </c>
      <c r="L64" s="200">
        <v>10.64</v>
      </c>
      <c r="M64" s="200">
        <v>30.16</v>
      </c>
      <c r="N64" s="200">
        <v>50.17</v>
      </c>
      <c r="O64" s="200">
        <v>70.87</v>
      </c>
      <c r="P64" s="200">
        <v>22.57</v>
      </c>
      <c r="Q64" s="200">
        <v>4.49</v>
      </c>
      <c r="R64" s="200">
        <v>18.010000000000002</v>
      </c>
      <c r="S64" s="200">
        <v>11.21</v>
      </c>
      <c r="T64" s="200">
        <v>0</v>
      </c>
      <c r="U64" s="200">
        <v>59.7</v>
      </c>
      <c r="V64" s="200">
        <v>4.95</v>
      </c>
      <c r="W64" s="200">
        <v>14.78</v>
      </c>
      <c r="X64" s="200">
        <v>62.65</v>
      </c>
      <c r="Y64" s="200">
        <v>0</v>
      </c>
      <c r="Z64" s="200">
        <v>59.11</v>
      </c>
      <c r="AA64" s="200">
        <v>38.31</v>
      </c>
      <c r="AB64" s="200">
        <v>0</v>
      </c>
      <c r="AC64" s="200">
        <v>14.25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25</v>
      </c>
      <c r="AJ64" s="200">
        <v>0</v>
      </c>
      <c r="AK64" s="200">
        <v>99.62</v>
      </c>
      <c r="AL64" s="200">
        <v>0</v>
      </c>
      <c r="AM64" s="200">
        <v>0</v>
      </c>
      <c r="AN64" s="200">
        <v>0</v>
      </c>
      <c r="AO64" s="200">
        <v>110</v>
      </c>
      <c r="AP64" s="200">
        <v>0</v>
      </c>
      <c r="AQ64" s="200">
        <v>39</v>
      </c>
      <c r="AR64" s="200">
        <v>0</v>
      </c>
      <c r="AS64" s="200">
        <v>0</v>
      </c>
      <c r="AT64" s="200">
        <v>1.05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495.11</v>
      </c>
      <c r="L65" s="200">
        <v>10.64</v>
      </c>
      <c r="M65" s="200">
        <v>30.16</v>
      </c>
      <c r="N65" s="200">
        <v>50.17</v>
      </c>
      <c r="O65" s="200">
        <v>70.87</v>
      </c>
      <c r="P65" s="200">
        <v>22.57</v>
      </c>
      <c r="Q65" s="200">
        <v>4.49</v>
      </c>
      <c r="R65" s="200">
        <v>18.010000000000002</v>
      </c>
      <c r="S65" s="200">
        <v>11.21</v>
      </c>
      <c r="T65" s="200">
        <v>0</v>
      </c>
      <c r="U65" s="200">
        <v>59.7</v>
      </c>
      <c r="V65" s="200">
        <v>4.95</v>
      </c>
      <c r="W65" s="200">
        <v>14.78</v>
      </c>
      <c r="X65" s="200">
        <v>62.65</v>
      </c>
      <c r="Y65" s="200">
        <v>0</v>
      </c>
      <c r="Z65" s="200">
        <v>59.11</v>
      </c>
      <c r="AA65" s="200">
        <v>38.31</v>
      </c>
      <c r="AB65" s="200">
        <v>0</v>
      </c>
      <c r="AC65" s="200">
        <v>14.25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25</v>
      </c>
      <c r="AJ65" s="200">
        <v>0</v>
      </c>
      <c r="AK65" s="200">
        <v>99.62</v>
      </c>
      <c r="AL65" s="200">
        <v>0</v>
      </c>
      <c r="AM65" s="200">
        <v>0</v>
      </c>
      <c r="AN65" s="200">
        <v>0</v>
      </c>
      <c r="AO65" s="200">
        <v>200</v>
      </c>
      <c r="AP65" s="200">
        <v>0</v>
      </c>
      <c r="AQ65" s="200">
        <v>39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495.11</v>
      </c>
      <c r="L66" s="200">
        <v>10.64</v>
      </c>
      <c r="M66" s="200">
        <v>30.16</v>
      </c>
      <c r="N66" s="200">
        <v>50.17</v>
      </c>
      <c r="O66" s="200">
        <v>70.87</v>
      </c>
      <c r="P66" s="200">
        <v>22.57</v>
      </c>
      <c r="Q66" s="200">
        <v>4.49</v>
      </c>
      <c r="R66" s="200">
        <v>18.010000000000002</v>
      </c>
      <c r="S66" s="200">
        <v>11.21</v>
      </c>
      <c r="T66" s="200">
        <v>0</v>
      </c>
      <c r="U66" s="200">
        <v>59.7</v>
      </c>
      <c r="V66" s="200">
        <v>4.95</v>
      </c>
      <c r="W66" s="200">
        <v>14.78</v>
      </c>
      <c r="X66" s="200">
        <v>62.65</v>
      </c>
      <c r="Y66" s="200">
        <v>0</v>
      </c>
      <c r="Z66" s="200">
        <v>59.11</v>
      </c>
      <c r="AA66" s="200">
        <v>38.31</v>
      </c>
      <c r="AB66" s="200">
        <v>0</v>
      </c>
      <c r="AC66" s="200">
        <v>14.25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25</v>
      </c>
      <c r="AJ66" s="200">
        <v>0</v>
      </c>
      <c r="AK66" s="200">
        <v>99.62</v>
      </c>
      <c r="AL66" s="200">
        <v>0</v>
      </c>
      <c r="AM66" s="200">
        <v>0</v>
      </c>
      <c r="AN66" s="200">
        <v>0</v>
      </c>
      <c r="AO66" s="200">
        <v>240.07</v>
      </c>
      <c r="AP66" s="200">
        <v>0</v>
      </c>
      <c r="AQ66" s="200">
        <v>39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495.11</v>
      </c>
      <c r="L67" s="200">
        <v>10.64</v>
      </c>
      <c r="M67" s="200">
        <v>30.16</v>
      </c>
      <c r="N67" s="200">
        <v>50.17</v>
      </c>
      <c r="O67" s="200">
        <v>70.87</v>
      </c>
      <c r="P67" s="200">
        <v>22.57</v>
      </c>
      <c r="Q67" s="200">
        <v>4.49</v>
      </c>
      <c r="R67" s="200">
        <v>18.010000000000002</v>
      </c>
      <c r="S67" s="200">
        <v>11.21</v>
      </c>
      <c r="T67" s="200">
        <v>0</v>
      </c>
      <c r="U67" s="200">
        <v>59.7</v>
      </c>
      <c r="V67" s="200">
        <v>4.95</v>
      </c>
      <c r="W67" s="200">
        <v>14.78</v>
      </c>
      <c r="X67" s="200">
        <v>62.65</v>
      </c>
      <c r="Y67" s="200">
        <v>0</v>
      </c>
      <c r="Z67" s="200">
        <v>59.11</v>
      </c>
      <c r="AA67" s="200">
        <v>38.31</v>
      </c>
      <c r="AB67" s="200">
        <v>0</v>
      </c>
      <c r="AC67" s="200">
        <v>14.25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25</v>
      </c>
      <c r="AJ67" s="200">
        <v>0</v>
      </c>
      <c r="AK67" s="200">
        <v>99.62</v>
      </c>
      <c r="AL67" s="200">
        <v>0</v>
      </c>
      <c r="AM67" s="200">
        <v>0</v>
      </c>
      <c r="AN67" s="200">
        <v>0</v>
      </c>
      <c r="AO67" s="200">
        <v>240.07</v>
      </c>
      <c r="AP67" s="200">
        <v>0</v>
      </c>
      <c r="AQ67" s="200">
        <v>39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495.11</v>
      </c>
      <c r="L68" s="200">
        <v>10.64</v>
      </c>
      <c r="M68" s="200">
        <v>30.16</v>
      </c>
      <c r="N68" s="200">
        <v>50.17</v>
      </c>
      <c r="O68" s="200">
        <v>70.87</v>
      </c>
      <c r="P68" s="200">
        <v>22.57</v>
      </c>
      <c r="Q68" s="200">
        <v>4.49</v>
      </c>
      <c r="R68" s="200">
        <v>18.010000000000002</v>
      </c>
      <c r="S68" s="200">
        <v>11.21</v>
      </c>
      <c r="T68" s="200">
        <v>0</v>
      </c>
      <c r="U68" s="200">
        <v>59.7</v>
      </c>
      <c r="V68" s="200">
        <v>4.95</v>
      </c>
      <c r="W68" s="200">
        <v>14.78</v>
      </c>
      <c r="X68" s="200">
        <v>62.65</v>
      </c>
      <c r="Y68" s="200">
        <v>0</v>
      </c>
      <c r="Z68" s="200">
        <v>59.11</v>
      </c>
      <c r="AA68" s="200">
        <v>38.31</v>
      </c>
      <c r="AB68" s="200">
        <v>0</v>
      </c>
      <c r="AC68" s="200">
        <v>14.25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25</v>
      </c>
      <c r="AJ68" s="200">
        <v>0</v>
      </c>
      <c r="AK68" s="200">
        <v>99.62</v>
      </c>
      <c r="AL68" s="200">
        <v>0</v>
      </c>
      <c r="AM68" s="200">
        <v>0</v>
      </c>
      <c r="AN68" s="200">
        <v>0</v>
      </c>
      <c r="AO68" s="200">
        <v>240.07</v>
      </c>
      <c r="AP68" s="200">
        <v>0</v>
      </c>
      <c r="AQ68" s="200">
        <v>39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495.11</v>
      </c>
      <c r="L69" s="200">
        <v>10.64</v>
      </c>
      <c r="M69" s="200">
        <v>30.16</v>
      </c>
      <c r="N69" s="200">
        <v>50.17</v>
      </c>
      <c r="O69" s="200">
        <v>70.87</v>
      </c>
      <c r="P69" s="200">
        <v>22.57</v>
      </c>
      <c r="Q69" s="200">
        <v>4.49</v>
      </c>
      <c r="R69" s="200">
        <v>18.010000000000002</v>
      </c>
      <c r="S69" s="200">
        <v>11.21</v>
      </c>
      <c r="T69" s="200">
        <v>0</v>
      </c>
      <c r="U69" s="200">
        <v>59.7</v>
      </c>
      <c r="V69" s="200">
        <v>4.96</v>
      </c>
      <c r="W69" s="200">
        <v>14.78</v>
      </c>
      <c r="X69" s="200">
        <v>62.65</v>
      </c>
      <c r="Y69" s="200">
        <v>0</v>
      </c>
      <c r="Z69" s="200">
        <v>59.11</v>
      </c>
      <c r="AA69" s="200">
        <v>38.31</v>
      </c>
      <c r="AB69" s="200">
        <v>0</v>
      </c>
      <c r="AC69" s="200">
        <v>14.25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25</v>
      </c>
      <c r="AJ69" s="200">
        <v>0</v>
      </c>
      <c r="AK69" s="200">
        <v>99.62</v>
      </c>
      <c r="AL69" s="200">
        <v>0</v>
      </c>
      <c r="AM69" s="200">
        <v>0</v>
      </c>
      <c r="AN69" s="200">
        <v>0</v>
      </c>
      <c r="AO69" s="200">
        <v>240.07</v>
      </c>
      <c r="AP69" s="200">
        <v>0</v>
      </c>
      <c r="AQ69" s="200">
        <v>33.11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495.11</v>
      </c>
      <c r="L70" s="200">
        <v>10.64</v>
      </c>
      <c r="M70" s="200">
        <v>30.16</v>
      </c>
      <c r="N70" s="200">
        <v>50.17</v>
      </c>
      <c r="O70" s="200">
        <v>70.87</v>
      </c>
      <c r="P70" s="200">
        <v>22.57</v>
      </c>
      <c r="Q70" s="200">
        <v>4.49</v>
      </c>
      <c r="R70" s="200">
        <v>18.010000000000002</v>
      </c>
      <c r="S70" s="200">
        <v>11.21</v>
      </c>
      <c r="T70" s="200">
        <v>0</v>
      </c>
      <c r="U70" s="200">
        <v>59.7</v>
      </c>
      <c r="V70" s="200">
        <v>4.96</v>
      </c>
      <c r="W70" s="200">
        <v>14.78</v>
      </c>
      <c r="X70" s="200">
        <v>62.65</v>
      </c>
      <c r="Y70" s="200">
        <v>0</v>
      </c>
      <c r="Z70" s="200">
        <v>59.11</v>
      </c>
      <c r="AA70" s="200">
        <v>38.31</v>
      </c>
      <c r="AB70" s="200">
        <v>0</v>
      </c>
      <c r="AC70" s="200">
        <v>14.25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25</v>
      </c>
      <c r="AJ70" s="200">
        <v>0</v>
      </c>
      <c r="AK70" s="200">
        <v>99.62</v>
      </c>
      <c r="AL70" s="200">
        <v>0</v>
      </c>
      <c r="AM70" s="200">
        <v>0</v>
      </c>
      <c r="AN70" s="200">
        <v>0</v>
      </c>
      <c r="AO70" s="200">
        <v>240.07</v>
      </c>
      <c r="AP70" s="200">
        <v>0</v>
      </c>
      <c r="AQ70" s="200">
        <v>28.27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495.11</v>
      </c>
      <c r="L71" s="200">
        <v>10.64</v>
      </c>
      <c r="M71" s="200">
        <v>30.16</v>
      </c>
      <c r="N71" s="200">
        <v>50.17</v>
      </c>
      <c r="O71" s="200">
        <v>70.87</v>
      </c>
      <c r="P71" s="200">
        <v>22.57</v>
      </c>
      <c r="Q71" s="200">
        <v>4.49</v>
      </c>
      <c r="R71" s="200">
        <v>18.010000000000002</v>
      </c>
      <c r="S71" s="200">
        <v>11.21</v>
      </c>
      <c r="T71" s="200">
        <v>0</v>
      </c>
      <c r="U71" s="200">
        <v>59.7</v>
      </c>
      <c r="V71" s="200">
        <v>4.96</v>
      </c>
      <c r="W71" s="200">
        <v>14.78</v>
      </c>
      <c r="X71" s="200">
        <v>62.65</v>
      </c>
      <c r="Y71" s="200">
        <v>0</v>
      </c>
      <c r="Z71" s="200">
        <v>59.11</v>
      </c>
      <c r="AA71" s="200">
        <v>38.31</v>
      </c>
      <c r="AB71" s="200">
        <v>0</v>
      </c>
      <c r="AC71" s="200">
        <v>14.25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25</v>
      </c>
      <c r="AJ71" s="200">
        <v>0</v>
      </c>
      <c r="AK71" s="200">
        <v>99.62</v>
      </c>
      <c r="AL71" s="200">
        <v>0</v>
      </c>
      <c r="AM71" s="200">
        <v>0</v>
      </c>
      <c r="AN71" s="200">
        <v>0</v>
      </c>
      <c r="AO71" s="200">
        <v>240.07</v>
      </c>
      <c r="AP71" s="200">
        <v>0</v>
      </c>
      <c r="AQ71" s="200">
        <v>24.4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495.11</v>
      </c>
      <c r="L72" s="200">
        <v>10.64</v>
      </c>
      <c r="M72" s="200">
        <v>30.16</v>
      </c>
      <c r="N72" s="200">
        <v>50.17</v>
      </c>
      <c r="O72" s="200">
        <v>70.87</v>
      </c>
      <c r="P72" s="200">
        <v>22.57</v>
      </c>
      <c r="Q72" s="200">
        <v>4.49</v>
      </c>
      <c r="R72" s="200">
        <v>18.010000000000002</v>
      </c>
      <c r="S72" s="200">
        <v>11.21</v>
      </c>
      <c r="T72" s="200">
        <v>0</v>
      </c>
      <c r="U72" s="200">
        <v>59.7</v>
      </c>
      <c r="V72" s="200">
        <v>4.96</v>
      </c>
      <c r="W72" s="200">
        <v>14.78</v>
      </c>
      <c r="X72" s="200">
        <v>62.65</v>
      </c>
      <c r="Y72" s="200">
        <v>0</v>
      </c>
      <c r="Z72" s="200">
        <v>59.11</v>
      </c>
      <c r="AA72" s="200">
        <v>38.31</v>
      </c>
      <c r="AB72" s="200">
        <v>0</v>
      </c>
      <c r="AC72" s="200">
        <v>14.25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25</v>
      </c>
      <c r="AJ72" s="200">
        <v>0</v>
      </c>
      <c r="AK72" s="200">
        <v>99.62</v>
      </c>
      <c r="AL72" s="200">
        <v>0</v>
      </c>
      <c r="AM72" s="200">
        <v>0</v>
      </c>
      <c r="AN72" s="200">
        <v>0</v>
      </c>
      <c r="AO72" s="200">
        <v>240.07</v>
      </c>
      <c r="AP72" s="200">
        <v>0</v>
      </c>
      <c r="AQ72" s="200">
        <v>22.3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495.11</v>
      </c>
      <c r="L73" s="200">
        <v>10.64</v>
      </c>
      <c r="M73" s="200">
        <v>30.16</v>
      </c>
      <c r="N73" s="200">
        <v>50.17</v>
      </c>
      <c r="O73" s="200">
        <v>70.87</v>
      </c>
      <c r="P73" s="200">
        <v>22.57</v>
      </c>
      <c r="Q73" s="200">
        <v>4.49</v>
      </c>
      <c r="R73" s="200">
        <v>18.010000000000002</v>
      </c>
      <c r="S73" s="200">
        <v>11.21</v>
      </c>
      <c r="T73" s="200">
        <v>0</v>
      </c>
      <c r="U73" s="200">
        <v>59.7</v>
      </c>
      <c r="V73" s="200">
        <v>4.96</v>
      </c>
      <c r="W73" s="200">
        <v>14.78</v>
      </c>
      <c r="X73" s="200">
        <v>62.65</v>
      </c>
      <c r="Y73" s="200">
        <v>0</v>
      </c>
      <c r="Z73" s="200">
        <v>59.11</v>
      </c>
      <c r="AA73" s="200">
        <v>38.31</v>
      </c>
      <c r="AB73" s="200">
        <v>0</v>
      </c>
      <c r="AC73" s="200">
        <v>14.25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25</v>
      </c>
      <c r="AJ73" s="200">
        <v>0</v>
      </c>
      <c r="AK73" s="200">
        <v>99.62</v>
      </c>
      <c r="AL73" s="200">
        <v>0</v>
      </c>
      <c r="AM73" s="200">
        <v>0</v>
      </c>
      <c r="AN73" s="200">
        <v>0</v>
      </c>
      <c r="AO73" s="200">
        <v>110</v>
      </c>
      <c r="AP73" s="200">
        <v>0</v>
      </c>
      <c r="AQ73" s="200">
        <v>19.05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495.11</v>
      </c>
      <c r="L74" s="200">
        <v>10.64</v>
      </c>
      <c r="M74" s="200">
        <v>30.16</v>
      </c>
      <c r="N74" s="200">
        <v>50.17</v>
      </c>
      <c r="O74" s="200">
        <v>70.87</v>
      </c>
      <c r="P74" s="200">
        <v>22.57</v>
      </c>
      <c r="Q74" s="200">
        <v>4.49</v>
      </c>
      <c r="R74" s="200">
        <v>18.010000000000002</v>
      </c>
      <c r="S74" s="200">
        <v>11.21</v>
      </c>
      <c r="T74" s="200">
        <v>0</v>
      </c>
      <c r="U74" s="200">
        <v>59.7</v>
      </c>
      <c r="V74" s="200">
        <v>4.96</v>
      </c>
      <c r="W74" s="200">
        <v>14.78</v>
      </c>
      <c r="X74" s="200">
        <v>62.65</v>
      </c>
      <c r="Y74" s="200">
        <v>0</v>
      </c>
      <c r="Z74" s="200">
        <v>59.11</v>
      </c>
      <c r="AA74" s="200">
        <v>38.31</v>
      </c>
      <c r="AB74" s="200">
        <v>0</v>
      </c>
      <c r="AC74" s="200">
        <v>14.25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25</v>
      </c>
      <c r="AJ74" s="200">
        <v>0</v>
      </c>
      <c r="AK74" s="200">
        <v>99.62</v>
      </c>
      <c r="AL74" s="200">
        <v>0</v>
      </c>
      <c r="AM74" s="200">
        <v>0</v>
      </c>
      <c r="AN74" s="200">
        <v>0</v>
      </c>
      <c r="AO74" s="200">
        <v>110</v>
      </c>
      <c r="AP74" s="200">
        <v>0</v>
      </c>
      <c r="AQ74" s="200">
        <v>11.68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495.11</v>
      </c>
      <c r="L75" s="200">
        <v>10.64</v>
      </c>
      <c r="M75" s="200">
        <v>30.16</v>
      </c>
      <c r="N75" s="200">
        <v>50.17</v>
      </c>
      <c r="O75" s="200">
        <v>70.87</v>
      </c>
      <c r="P75" s="200">
        <v>22.57</v>
      </c>
      <c r="Q75" s="200">
        <v>4.49</v>
      </c>
      <c r="R75" s="200">
        <v>18.010000000000002</v>
      </c>
      <c r="S75" s="200">
        <v>11.21</v>
      </c>
      <c r="T75" s="200">
        <v>0</v>
      </c>
      <c r="U75" s="200">
        <v>59.7</v>
      </c>
      <c r="V75" s="200">
        <v>4.96</v>
      </c>
      <c r="W75" s="200">
        <v>14.78</v>
      </c>
      <c r="X75" s="200">
        <v>62.65</v>
      </c>
      <c r="Y75" s="200">
        <v>0</v>
      </c>
      <c r="Z75" s="200">
        <v>59.11</v>
      </c>
      <c r="AA75" s="200">
        <v>38.31</v>
      </c>
      <c r="AB75" s="200">
        <v>0</v>
      </c>
      <c r="AC75" s="200">
        <v>14.25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25</v>
      </c>
      <c r="AJ75" s="200">
        <v>0</v>
      </c>
      <c r="AK75" s="200">
        <v>99.62</v>
      </c>
      <c r="AL75" s="200">
        <v>0</v>
      </c>
      <c r="AM75" s="200">
        <v>0</v>
      </c>
      <c r="AN75" s="200">
        <v>0</v>
      </c>
      <c r="AO75" s="200">
        <v>110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495.11</v>
      </c>
      <c r="L76" s="200">
        <v>10.64</v>
      </c>
      <c r="M76" s="200">
        <v>30.16</v>
      </c>
      <c r="N76" s="200">
        <v>50.17</v>
      </c>
      <c r="O76" s="200">
        <v>70.87</v>
      </c>
      <c r="P76" s="200">
        <v>22.57</v>
      </c>
      <c r="Q76" s="200">
        <v>4.49</v>
      </c>
      <c r="R76" s="200">
        <v>18.010000000000002</v>
      </c>
      <c r="S76" s="200">
        <v>11.21</v>
      </c>
      <c r="T76" s="200">
        <v>0</v>
      </c>
      <c r="U76" s="200">
        <v>59.7</v>
      </c>
      <c r="V76" s="200">
        <v>4.96</v>
      </c>
      <c r="W76" s="200">
        <v>14.78</v>
      </c>
      <c r="X76" s="200">
        <v>62.65</v>
      </c>
      <c r="Y76" s="200">
        <v>0</v>
      </c>
      <c r="Z76" s="200">
        <v>59.11</v>
      </c>
      <c r="AA76" s="200">
        <v>38.31</v>
      </c>
      <c r="AB76" s="200">
        <v>0</v>
      </c>
      <c r="AC76" s="200">
        <v>14.68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25</v>
      </c>
      <c r="AJ76" s="200">
        <v>0</v>
      </c>
      <c r="AK76" s="200">
        <v>99.62</v>
      </c>
      <c r="AL76" s="200">
        <v>0</v>
      </c>
      <c r="AM76" s="200">
        <v>0</v>
      </c>
      <c r="AN76" s="200">
        <v>0</v>
      </c>
      <c r="AO76" s="200">
        <v>110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495.11</v>
      </c>
      <c r="L77" s="200">
        <v>10.64</v>
      </c>
      <c r="M77" s="200">
        <v>30.16</v>
      </c>
      <c r="N77" s="200">
        <v>50.17</v>
      </c>
      <c r="O77" s="200">
        <v>70.87</v>
      </c>
      <c r="P77" s="200">
        <v>22.57</v>
      </c>
      <c r="Q77" s="200">
        <v>4.49</v>
      </c>
      <c r="R77" s="200">
        <v>18.010000000000002</v>
      </c>
      <c r="S77" s="200">
        <v>11.21</v>
      </c>
      <c r="T77" s="200">
        <v>0</v>
      </c>
      <c r="U77" s="200">
        <v>59.7</v>
      </c>
      <c r="V77" s="200">
        <v>4.96</v>
      </c>
      <c r="W77" s="200">
        <v>14.78</v>
      </c>
      <c r="X77" s="200">
        <v>62.65</v>
      </c>
      <c r="Y77" s="200">
        <v>0</v>
      </c>
      <c r="Z77" s="200">
        <v>59.11</v>
      </c>
      <c r="AA77" s="200">
        <v>38.31</v>
      </c>
      <c r="AB77" s="200">
        <v>0</v>
      </c>
      <c r="AC77" s="200">
        <v>14.68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25</v>
      </c>
      <c r="AJ77" s="200">
        <v>0</v>
      </c>
      <c r="AK77" s="200">
        <v>99.62</v>
      </c>
      <c r="AL77" s="200">
        <v>0</v>
      </c>
      <c r="AM77" s="200">
        <v>0</v>
      </c>
      <c r="AN77" s="200">
        <v>0</v>
      </c>
      <c r="AO77" s="200">
        <v>110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495.11</v>
      </c>
      <c r="L78" s="200">
        <v>10.64</v>
      </c>
      <c r="M78" s="200">
        <v>30.16</v>
      </c>
      <c r="N78" s="200">
        <v>50.17</v>
      </c>
      <c r="O78" s="200">
        <v>70.87</v>
      </c>
      <c r="P78" s="200">
        <v>22.57</v>
      </c>
      <c r="Q78" s="200">
        <v>4.49</v>
      </c>
      <c r="R78" s="200">
        <v>18.010000000000002</v>
      </c>
      <c r="S78" s="200">
        <v>11.21</v>
      </c>
      <c r="T78" s="200">
        <v>0</v>
      </c>
      <c r="U78" s="200">
        <v>59.7</v>
      </c>
      <c r="V78" s="200">
        <v>4.96</v>
      </c>
      <c r="W78" s="200">
        <v>14.78</v>
      </c>
      <c r="X78" s="200">
        <v>62.65</v>
      </c>
      <c r="Y78" s="200">
        <v>0</v>
      </c>
      <c r="Z78" s="200">
        <v>59.11</v>
      </c>
      <c r="AA78" s="200">
        <v>38.31</v>
      </c>
      <c r="AB78" s="200">
        <v>0</v>
      </c>
      <c r="AC78" s="200">
        <v>14.68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25</v>
      </c>
      <c r="AJ78" s="200">
        <v>0</v>
      </c>
      <c r="AK78" s="200">
        <v>99.62</v>
      </c>
      <c r="AL78" s="200">
        <v>0</v>
      </c>
      <c r="AM78" s="200">
        <v>0</v>
      </c>
      <c r="AN78" s="200">
        <v>0</v>
      </c>
      <c r="AO78" s="200">
        <v>110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495.11</v>
      </c>
      <c r="L79" s="200">
        <v>10.64</v>
      </c>
      <c r="M79" s="200">
        <v>30.16</v>
      </c>
      <c r="N79" s="200">
        <v>50.17</v>
      </c>
      <c r="O79" s="200">
        <v>70.87</v>
      </c>
      <c r="P79" s="200">
        <v>22.57</v>
      </c>
      <c r="Q79" s="200">
        <v>4.49</v>
      </c>
      <c r="R79" s="200">
        <v>18.010000000000002</v>
      </c>
      <c r="S79" s="200">
        <v>11.21</v>
      </c>
      <c r="T79" s="200">
        <v>0</v>
      </c>
      <c r="U79" s="200">
        <v>59.7</v>
      </c>
      <c r="V79" s="200">
        <v>4.96</v>
      </c>
      <c r="W79" s="200">
        <v>14.78</v>
      </c>
      <c r="X79" s="200">
        <v>62.65</v>
      </c>
      <c r="Y79" s="200">
        <v>0</v>
      </c>
      <c r="Z79" s="200">
        <v>59.11</v>
      </c>
      <c r="AA79" s="200">
        <v>38.31</v>
      </c>
      <c r="AB79" s="200">
        <v>0</v>
      </c>
      <c r="AC79" s="200">
        <v>14.68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25</v>
      </c>
      <c r="AJ79" s="200">
        <v>0</v>
      </c>
      <c r="AK79" s="200">
        <v>99.62</v>
      </c>
      <c r="AL79" s="200">
        <v>0</v>
      </c>
      <c r="AM79" s="200">
        <v>0</v>
      </c>
      <c r="AN79" s="200">
        <v>0</v>
      </c>
      <c r="AO79" s="200">
        <v>110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495.11</v>
      </c>
      <c r="L80" s="200">
        <v>10.64</v>
      </c>
      <c r="M80" s="200">
        <v>30.16</v>
      </c>
      <c r="N80" s="200">
        <v>50.17</v>
      </c>
      <c r="O80" s="200">
        <v>70.87</v>
      </c>
      <c r="P80" s="200">
        <v>22.57</v>
      </c>
      <c r="Q80" s="200">
        <v>4.49</v>
      </c>
      <c r="R80" s="200">
        <v>18.010000000000002</v>
      </c>
      <c r="S80" s="200">
        <v>11.21</v>
      </c>
      <c r="T80" s="200">
        <v>0</v>
      </c>
      <c r="U80" s="200">
        <v>59.7</v>
      </c>
      <c r="V80" s="200">
        <v>4.96</v>
      </c>
      <c r="W80" s="200">
        <v>14.78</v>
      </c>
      <c r="X80" s="200">
        <v>62.65</v>
      </c>
      <c r="Y80" s="200">
        <v>0</v>
      </c>
      <c r="Z80" s="200">
        <v>59.11</v>
      </c>
      <c r="AA80" s="200">
        <v>38.31</v>
      </c>
      <c r="AB80" s="200">
        <v>0</v>
      </c>
      <c r="AC80" s="200">
        <v>14.68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25</v>
      </c>
      <c r="AJ80" s="200">
        <v>0</v>
      </c>
      <c r="AK80" s="200">
        <v>99.62</v>
      </c>
      <c r="AL80" s="200">
        <v>0</v>
      </c>
      <c r="AM80" s="200">
        <v>0</v>
      </c>
      <c r="AN80" s="200">
        <v>0</v>
      </c>
      <c r="AO80" s="200">
        <v>110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495.11</v>
      </c>
      <c r="L81" s="200">
        <v>10.64</v>
      </c>
      <c r="M81" s="200">
        <v>30.16</v>
      </c>
      <c r="N81" s="200">
        <v>50.17</v>
      </c>
      <c r="O81" s="200">
        <v>70.87</v>
      </c>
      <c r="P81" s="200">
        <v>22.57</v>
      </c>
      <c r="Q81" s="200">
        <v>4.49</v>
      </c>
      <c r="R81" s="200">
        <v>18.010000000000002</v>
      </c>
      <c r="S81" s="200">
        <v>11.21</v>
      </c>
      <c r="T81" s="200">
        <v>0</v>
      </c>
      <c r="U81" s="200">
        <v>59.7</v>
      </c>
      <c r="V81" s="200">
        <v>4.96</v>
      </c>
      <c r="W81" s="200">
        <v>14.78</v>
      </c>
      <c r="X81" s="200">
        <v>62.65</v>
      </c>
      <c r="Y81" s="200">
        <v>0</v>
      </c>
      <c r="Z81" s="200">
        <v>59.11</v>
      </c>
      <c r="AA81" s="200">
        <v>38.31</v>
      </c>
      <c r="AB81" s="200">
        <v>0</v>
      </c>
      <c r="AC81" s="200">
        <v>14.68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25</v>
      </c>
      <c r="AJ81" s="200">
        <v>0</v>
      </c>
      <c r="AK81" s="200">
        <v>99.62</v>
      </c>
      <c r="AL81" s="200">
        <v>0</v>
      </c>
      <c r="AM81" s="200">
        <v>0</v>
      </c>
      <c r="AN81" s="200">
        <v>0</v>
      </c>
      <c r="AO81" s="200">
        <v>110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495.11</v>
      </c>
      <c r="L82" s="200">
        <v>10.64</v>
      </c>
      <c r="M82" s="200">
        <v>30.16</v>
      </c>
      <c r="N82" s="200">
        <v>50.17</v>
      </c>
      <c r="O82" s="200">
        <v>70.87</v>
      </c>
      <c r="P82" s="200">
        <v>22.57</v>
      </c>
      <c r="Q82" s="200">
        <v>4.49</v>
      </c>
      <c r="R82" s="200">
        <v>18.010000000000002</v>
      </c>
      <c r="S82" s="200">
        <v>11.21</v>
      </c>
      <c r="T82" s="200">
        <v>0</v>
      </c>
      <c r="U82" s="200">
        <v>59.7</v>
      </c>
      <c r="V82" s="200">
        <v>4.96</v>
      </c>
      <c r="W82" s="200">
        <v>14.78</v>
      </c>
      <c r="X82" s="200">
        <v>62.65</v>
      </c>
      <c r="Y82" s="200">
        <v>0</v>
      </c>
      <c r="Z82" s="200">
        <v>59.11</v>
      </c>
      <c r="AA82" s="200">
        <v>38.31</v>
      </c>
      <c r="AB82" s="200">
        <v>0</v>
      </c>
      <c r="AC82" s="200">
        <v>14.68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25</v>
      </c>
      <c r="AJ82" s="200">
        <v>0</v>
      </c>
      <c r="AK82" s="200">
        <v>99.62</v>
      </c>
      <c r="AL82" s="200">
        <v>0</v>
      </c>
      <c r="AM82" s="200">
        <v>0</v>
      </c>
      <c r="AN82" s="200">
        <v>0</v>
      </c>
      <c r="AO82" s="200">
        <v>110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495.11</v>
      </c>
      <c r="L83" s="200">
        <v>10.64</v>
      </c>
      <c r="M83" s="200">
        <v>30.16</v>
      </c>
      <c r="N83" s="200">
        <v>50.17</v>
      </c>
      <c r="O83" s="200">
        <v>70.87</v>
      </c>
      <c r="P83" s="200">
        <v>22.57</v>
      </c>
      <c r="Q83" s="200">
        <v>4.49</v>
      </c>
      <c r="R83" s="200">
        <v>18.010000000000002</v>
      </c>
      <c r="S83" s="200">
        <v>11.21</v>
      </c>
      <c r="T83" s="200">
        <v>0</v>
      </c>
      <c r="U83" s="200">
        <v>59.7</v>
      </c>
      <c r="V83" s="200">
        <v>4.96</v>
      </c>
      <c r="W83" s="200">
        <v>14.78</v>
      </c>
      <c r="X83" s="200">
        <v>62.65</v>
      </c>
      <c r="Y83" s="200">
        <v>0</v>
      </c>
      <c r="Z83" s="200">
        <v>59.11</v>
      </c>
      <c r="AA83" s="200">
        <v>38.31</v>
      </c>
      <c r="AB83" s="200">
        <v>0</v>
      </c>
      <c r="AC83" s="200">
        <v>13.42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25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257.49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495.11</v>
      </c>
      <c r="L84" s="200">
        <v>10.64</v>
      </c>
      <c r="M84" s="200">
        <v>30.16</v>
      </c>
      <c r="N84" s="200">
        <v>50.17</v>
      </c>
      <c r="O84" s="200">
        <v>70.87</v>
      </c>
      <c r="P84" s="200">
        <v>22.57</v>
      </c>
      <c r="Q84" s="200">
        <v>4.49</v>
      </c>
      <c r="R84" s="200">
        <v>18.010000000000002</v>
      </c>
      <c r="S84" s="200">
        <v>11.21</v>
      </c>
      <c r="T84" s="200">
        <v>0</v>
      </c>
      <c r="U84" s="200">
        <v>59.7</v>
      </c>
      <c r="V84" s="200">
        <v>4.96</v>
      </c>
      <c r="W84" s="200">
        <v>14.78</v>
      </c>
      <c r="X84" s="200">
        <v>62.65</v>
      </c>
      <c r="Y84" s="200">
        <v>0</v>
      </c>
      <c r="Z84" s="200">
        <v>59.11</v>
      </c>
      <c r="AA84" s="200">
        <v>38.31</v>
      </c>
      <c r="AB84" s="200">
        <v>0</v>
      </c>
      <c r="AC84" s="200">
        <v>13.42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25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257.49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495.11</v>
      </c>
      <c r="L85" s="200">
        <v>10.64</v>
      </c>
      <c r="M85" s="200">
        <v>30.16</v>
      </c>
      <c r="N85" s="200">
        <v>50.17</v>
      </c>
      <c r="O85" s="200">
        <v>70.87</v>
      </c>
      <c r="P85" s="200">
        <v>22.57</v>
      </c>
      <c r="Q85" s="200">
        <v>4.49</v>
      </c>
      <c r="R85" s="200">
        <v>18.010000000000002</v>
      </c>
      <c r="S85" s="200">
        <v>11.21</v>
      </c>
      <c r="T85" s="200">
        <v>0</v>
      </c>
      <c r="U85" s="200">
        <v>59.7</v>
      </c>
      <c r="V85" s="200">
        <v>4.96</v>
      </c>
      <c r="W85" s="200">
        <v>14.78</v>
      </c>
      <c r="X85" s="200">
        <v>62.65</v>
      </c>
      <c r="Y85" s="200">
        <v>0</v>
      </c>
      <c r="Z85" s="200">
        <v>59.11</v>
      </c>
      <c r="AA85" s="200">
        <v>38.31</v>
      </c>
      <c r="AB85" s="200">
        <v>0</v>
      </c>
      <c r="AC85" s="200">
        <v>13.42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25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257.49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495.11</v>
      </c>
      <c r="L86" s="200">
        <v>10.64</v>
      </c>
      <c r="M86" s="200">
        <v>30.16</v>
      </c>
      <c r="N86" s="200">
        <v>50.17</v>
      </c>
      <c r="O86" s="200">
        <v>70.87</v>
      </c>
      <c r="P86" s="200">
        <v>22.57</v>
      </c>
      <c r="Q86" s="200">
        <v>4.49</v>
      </c>
      <c r="R86" s="200">
        <v>18.010000000000002</v>
      </c>
      <c r="S86" s="200">
        <v>11.21</v>
      </c>
      <c r="T86" s="200">
        <v>0</v>
      </c>
      <c r="U86" s="200">
        <v>59.7</v>
      </c>
      <c r="V86" s="200">
        <v>4.96</v>
      </c>
      <c r="W86" s="200">
        <v>14.78</v>
      </c>
      <c r="X86" s="200">
        <v>62.65</v>
      </c>
      <c r="Y86" s="200">
        <v>0</v>
      </c>
      <c r="Z86" s="200">
        <v>59.11</v>
      </c>
      <c r="AA86" s="200">
        <v>38.31</v>
      </c>
      <c r="AB86" s="200">
        <v>0</v>
      </c>
      <c r="AC86" s="200">
        <v>13.42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25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165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495.11</v>
      </c>
      <c r="L87" s="200">
        <v>10.64</v>
      </c>
      <c r="M87" s="200">
        <v>30.16</v>
      </c>
      <c r="N87" s="200">
        <v>50.17</v>
      </c>
      <c r="O87" s="200">
        <v>70.87</v>
      </c>
      <c r="P87" s="200">
        <v>22.57</v>
      </c>
      <c r="Q87" s="200">
        <v>4.49</v>
      </c>
      <c r="R87" s="200">
        <v>18.010000000000002</v>
      </c>
      <c r="S87" s="200">
        <v>11.21</v>
      </c>
      <c r="T87" s="200">
        <v>0</v>
      </c>
      <c r="U87" s="200">
        <v>59.7</v>
      </c>
      <c r="V87" s="200">
        <v>4.96</v>
      </c>
      <c r="W87" s="200">
        <v>14.78</v>
      </c>
      <c r="X87" s="200">
        <v>62.65</v>
      </c>
      <c r="Y87" s="200">
        <v>0</v>
      </c>
      <c r="Z87" s="200">
        <v>59.11</v>
      </c>
      <c r="AA87" s="200">
        <v>38.31</v>
      </c>
      <c r="AB87" s="200">
        <v>0</v>
      </c>
      <c r="AC87" s="200">
        <v>13.42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25</v>
      </c>
      <c r="AJ87" s="200">
        <v>0</v>
      </c>
      <c r="AK87" s="200">
        <v>99.62</v>
      </c>
      <c r="AL87" s="200">
        <v>0</v>
      </c>
      <c r="AM87" s="200">
        <v>0</v>
      </c>
      <c r="AN87" s="200">
        <v>0</v>
      </c>
      <c r="AO87" s="200">
        <v>165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495.11</v>
      </c>
      <c r="L88" s="200">
        <v>10.64</v>
      </c>
      <c r="M88" s="200">
        <v>30.16</v>
      </c>
      <c r="N88" s="200">
        <v>50.17</v>
      </c>
      <c r="O88" s="200">
        <v>70.87</v>
      </c>
      <c r="P88" s="200">
        <v>22.57</v>
      </c>
      <c r="Q88" s="200">
        <v>4.49</v>
      </c>
      <c r="R88" s="200">
        <v>18.010000000000002</v>
      </c>
      <c r="S88" s="200">
        <v>11.21</v>
      </c>
      <c r="T88" s="200">
        <v>0</v>
      </c>
      <c r="U88" s="200">
        <v>59.7</v>
      </c>
      <c r="V88" s="200">
        <v>4.96</v>
      </c>
      <c r="W88" s="200">
        <v>14.78</v>
      </c>
      <c r="X88" s="200">
        <v>62.65</v>
      </c>
      <c r="Y88" s="200">
        <v>0</v>
      </c>
      <c r="Z88" s="200">
        <v>59.11</v>
      </c>
      <c r="AA88" s="200">
        <v>38.31</v>
      </c>
      <c r="AB88" s="200">
        <v>0</v>
      </c>
      <c r="AC88" s="200">
        <v>13.42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25</v>
      </c>
      <c r="AJ88" s="200">
        <v>0</v>
      </c>
      <c r="AK88" s="200">
        <v>99.62</v>
      </c>
      <c r="AL88" s="200">
        <v>0</v>
      </c>
      <c r="AM88" s="200">
        <v>0</v>
      </c>
      <c r="AN88" s="200">
        <v>0</v>
      </c>
      <c r="AO88" s="200">
        <v>165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495.11</v>
      </c>
      <c r="L89" s="200">
        <v>10.64</v>
      </c>
      <c r="M89" s="200">
        <v>30.16</v>
      </c>
      <c r="N89" s="200">
        <v>50.17</v>
      </c>
      <c r="O89" s="200">
        <v>70.87</v>
      </c>
      <c r="P89" s="200">
        <v>22.57</v>
      </c>
      <c r="Q89" s="200">
        <v>4.49</v>
      </c>
      <c r="R89" s="200">
        <v>18.010000000000002</v>
      </c>
      <c r="S89" s="200">
        <v>11.21</v>
      </c>
      <c r="T89" s="200">
        <v>0</v>
      </c>
      <c r="U89" s="200">
        <v>59.7</v>
      </c>
      <c r="V89" s="200">
        <v>4.96</v>
      </c>
      <c r="W89" s="200">
        <v>14.78</v>
      </c>
      <c r="X89" s="200">
        <v>62.65</v>
      </c>
      <c r="Y89" s="200">
        <v>0</v>
      </c>
      <c r="Z89" s="200">
        <v>59.11</v>
      </c>
      <c r="AA89" s="200">
        <v>38.31</v>
      </c>
      <c r="AB89" s="200">
        <v>0</v>
      </c>
      <c r="AC89" s="200">
        <v>13.42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25</v>
      </c>
      <c r="AJ89" s="200">
        <v>0</v>
      </c>
      <c r="AK89" s="200">
        <v>99.62</v>
      </c>
      <c r="AL89" s="200">
        <v>0</v>
      </c>
      <c r="AM89" s="200">
        <v>0</v>
      </c>
      <c r="AN89" s="200">
        <v>0</v>
      </c>
      <c r="AO89" s="200">
        <v>165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495.11</v>
      </c>
      <c r="L90" s="200">
        <v>10.64</v>
      </c>
      <c r="M90" s="200">
        <v>30.16</v>
      </c>
      <c r="N90" s="200">
        <v>50.17</v>
      </c>
      <c r="O90" s="200">
        <v>70.87</v>
      </c>
      <c r="P90" s="200">
        <v>22.57</v>
      </c>
      <c r="Q90" s="200">
        <v>4.49</v>
      </c>
      <c r="R90" s="200">
        <v>18.010000000000002</v>
      </c>
      <c r="S90" s="200">
        <v>11.21</v>
      </c>
      <c r="T90" s="200">
        <v>0</v>
      </c>
      <c r="U90" s="200">
        <v>59.7</v>
      </c>
      <c r="V90" s="200">
        <v>4.96</v>
      </c>
      <c r="W90" s="200">
        <v>14.78</v>
      </c>
      <c r="X90" s="200">
        <v>62.65</v>
      </c>
      <c r="Y90" s="200">
        <v>0</v>
      </c>
      <c r="Z90" s="200">
        <v>59.11</v>
      </c>
      <c r="AA90" s="200">
        <v>38.31</v>
      </c>
      <c r="AB90" s="200">
        <v>0</v>
      </c>
      <c r="AC90" s="200">
        <v>13.42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25</v>
      </c>
      <c r="AJ90" s="200">
        <v>0</v>
      </c>
      <c r="AK90" s="200">
        <v>99.62</v>
      </c>
      <c r="AL90" s="200">
        <v>0</v>
      </c>
      <c r="AM90" s="200">
        <v>0</v>
      </c>
      <c r="AN90" s="200">
        <v>0</v>
      </c>
      <c r="AO90" s="200">
        <v>165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495.11</v>
      </c>
      <c r="L91" s="200">
        <v>10.64</v>
      </c>
      <c r="M91" s="200">
        <v>30.16</v>
      </c>
      <c r="N91" s="200">
        <v>50.17</v>
      </c>
      <c r="O91" s="200">
        <v>70.87</v>
      </c>
      <c r="P91" s="200">
        <v>22.57</v>
      </c>
      <c r="Q91" s="200">
        <v>4.49</v>
      </c>
      <c r="R91" s="200">
        <v>18.010000000000002</v>
      </c>
      <c r="S91" s="200">
        <v>11.21</v>
      </c>
      <c r="T91" s="200">
        <v>0</v>
      </c>
      <c r="U91" s="200">
        <v>59.7</v>
      </c>
      <c r="V91" s="200">
        <v>4.96</v>
      </c>
      <c r="W91" s="200">
        <v>14.78</v>
      </c>
      <c r="X91" s="200">
        <v>62.65</v>
      </c>
      <c r="Y91" s="200">
        <v>0</v>
      </c>
      <c r="Z91" s="200">
        <v>59.11</v>
      </c>
      <c r="AA91" s="200">
        <v>38.31</v>
      </c>
      <c r="AB91" s="200">
        <v>0</v>
      </c>
      <c r="AC91" s="200">
        <v>13.81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25</v>
      </c>
      <c r="AJ91" s="200">
        <v>0</v>
      </c>
      <c r="AK91" s="200">
        <v>99.62</v>
      </c>
      <c r="AL91" s="200">
        <v>0</v>
      </c>
      <c r="AM91" s="200">
        <v>0</v>
      </c>
      <c r="AN91" s="200">
        <v>0</v>
      </c>
      <c r="AO91" s="200">
        <v>165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495.11</v>
      </c>
      <c r="L92" s="200">
        <v>10.64</v>
      </c>
      <c r="M92" s="200">
        <v>30.16</v>
      </c>
      <c r="N92" s="200">
        <v>50.17</v>
      </c>
      <c r="O92" s="200">
        <v>70.87</v>
      </c>
      <c r="P92" s="200">
        <v>22.57</v>
      </c>
      <c r="Q92" s="200">
        <v>4.49</v>
      </c>
      <c r="R92" s="200">
        <v>18.010000000000002</v>
      </c>
      <c r="S92" s="200">
        <v>11.21</v>
      </c>
      <c r="T92" s="200">
        <v>0</v>
      </c>
      <c r="U92" s="200">
        <v>59.7</v>
      </c>
      <c r="V92" s="200">
        <v>4.96</v>
      </c>
      <c r="W92" s="200">
        <v>14.78</v>
      </c>
      <c r="X92" s="200">
        <v>62.65</v>
      </c>
      <c r="Y92" s="200">
        <v>0</v>
      </c>
      <c r="Z92" s="200">
        <v>59.11</v>
      </c>
      <c r="AA92" s="200">
        <v>38.31</v>
      </c>
      <c r="AB92" s="200">
        <v>0</v>
      </c>
      <c r="AC92" s="200">
        <v>13.81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25</v>
      </c>
      <c r="AJ92" s="200">
        <v>0</v>
      </c>
      <c r="AK92" s="200">
        <v>99.62</v>
      </c>
      <c r="AL92" s="200">
        <v>0</v>
      </c>
      <c r="AM92" s="200">
        <v>0</v>
      </c>
      <c r="AN92" s="200">
        <v>0</v>
      </c>
      <c r="AO92" s="200">
        <v>165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495.11</v>
      </c>
      <c r="L93" s="200">
        <v>10.64</v>
      </c>
      <c r="M93" s="200">
        <v>30.16</v>
      </c>
      <c r="N93" s="200">
        <v>50.17</v>
      </c>
      <c r="O93" s="200">
        <v>70.87</v>
      </c>
      <c r="P93" s="200">
        <v>22.57</v>
      </c>
      <c r="Q93" s="200">
        <v>4.49</v>
      </c>
      <c r="R93" s="200">
        <v>18.010000000000002</v>
      </c>
      <c r="S93" s="200">
        <v>11.21</v>
      </c>
      <c r="T93" s="200">
        <v>0</v>
      </c>
      <c r="U93" s="200">
        <v>59.7</v>
      </c>
      <c r="V93" s="200">
        <v>4.96</v>
      </c>
      <c r="W93" s="200">
        <v>14.78</v>
      </c>
      <c r="X93" s="200">
        <v>62.65</v>
      </c>
      <c r="Y93" s="200">
        <v>0</v>
      </c>
      <c r="Z93" s="200">
        <v>59.11</v>
      </c>
      <c r="AA93" s="200">
        <v>38.31</v>
      </c>
      <c r="AB93" s="200">
        <v>0</v>
      </c>
      <c r="AC93" s="200">
        <v>13.81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25</v>
      </c>
      <c r="AJ93" s="200">
        <v>0</v>
      </c>
      <c r="AK93" s="200">
        <v>99.62</v>
      </c>
      <c r="AL93" s="200">
        <v>0</v>
      </c>
      <c r="AM93" s="200">
        <v>0</v>
      </c>
      <c r="AN93" s="200">
        <v>0</v>
      </c>
      <c r="AO93" s="200">
        <v>165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495.11</v>
      </c>
      <c r="L94" s="200">
        <v>10.64</v>
      </c>
      <c r="M94" s="200">
        <v>30.16</v>
      </c>
      <c r="N94" s="200">
        <v>50.17</v>
      </c>
      <c r="O94" s="200">
        <v>70.87</v>
      </c>
      <c r="P94" s="200">
        <v>22.57</v>
      </c>
      <c r="Q94" s="200">
        <v>4.49</v>
      </c>
      <c r="R94" s="200">
        <v>18.010000000000002</v>
      </c>
      <c r="S94" s="200">
        <v>11.21</v>
      </c>
      <c r="T94" s="200">
        <v>0</v>
      </c>
      <c r="U94" s="200">
        <v>59.7</v>
      </c>
      <c r="V94" s="200">
        <v>4.96</v>
      </c>
      <c r="W94" s="200">
        <v>14.78</v>
      </c>
      <c r="X94" s="200">
        <v>62.65</v>
      </c>
      <c r="Y94" s="200">
        <v>0</v>
      </c>
      <c r="Z94" s="200">
        <v>59.11</v>
      </c>
      <c r="AA94" s="200">
        <v>38.31</v>
      </c>
      <c r="AB94" s="200">
        <v>0</v>
      </c>
      <c r="AC94" s="200">
        <v>13.81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25</v>
      </c>
      <c r="AJ94" s="200">
        <v>0</v>
      </c>
      <c r="AK94" s="200">
        <v>99.62</v>
      </c>
      <c r="AL94" s="200">
        <v>0</v>
      </c>
      <c r="AM94" s="200">
        <v>0</v>
      </c>
      <c r="AN94" s="200">
        <v>0</v>
      </c>
      <c r="AO94" s="200">
        <v>165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495.11</v>
      </c>
      <c r="L95" s="200">
        <v>10.64</v>
      </c>
      <c r="M95" s="200">
        <v>30.16</v>
      </c>
      <c r="N95" s="200">
        <v>50.17</v>
      </c>
      <c r="O95" s="200">
        <v>70.87</v>
      </c>
      <c r="P95" s="200">
        <v>22.57</v>
      </c>
      <c r="Q95" s="200">
        <v>4.49</v>
      </c>
      <c r="R95" s="200">
        <v>18.010000000000002</v>
      </c>
      <c r="S95" s="200">
        <v>11.21</v>
      </c>
      <c r="T95" s="200">
        <v>0</v>
      </c>
      <c r="U95" s="200">
        <v>59.7</v>
      </c>
      <c r="V95" s="200">
        <v>4.96</v>
      </c>
      <c r="W95" s="200">
        <v>14.78</v>
      </c>
      <c r="X95" s="200">
        <v>62.65</v>
      </c>
      <c r="Y95" s="200">
        <v>0</v>
      </c>
      <c r="Z95" s="200">
        <v>59.11</v>
      </c>
      <c r="AA95" s="200">
        <v>38.31</v>
      </c>
      <c r="AB95" s="200">
        <v>0</v>
      </c>
      <c r="AC95" s="200">
        <v>13.81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25</v>
      </c>
      <c r="AJ95" s="200">
        <v>0</v>
      </c>
      <c r="AK95" s="200">
        <v>99.62</v>
      </c>
      <c r="AL95" s="200">
        <v>0</v>
      </c>
      <c r="AM95" s="200">
        <v>0</v>
      </c>
      <c r="AN95" s="200">
        <v>0</v>
      </c>
      <c r="AO95" s="200">
        <v>165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495.11</v>
      </c>
      <c r="L96" s="200">
        <v>10.64</v>
      </c>
      <c r="M96" s="200">
        <v>30.16</v>
      </c>
      <c r="N96" s="200">
        <v>50.17</v>
      </c>
      <c r="O96" s="200">
        <v>70.87</v>
      </c>
      <c r="P96" s="200">
        <v>22.57</v>
      </c>
      <c r="Q96" s="200">
        <v>4.49</v>
      </c>
      <c r="R96" s="200">
        <v>18.010000000000002</v>
      </c>
      <c r="S96" s="200">
        <v>11.21</v>
      </c>
      <c r="T96" s="200">
        <v>0</v>
      </c>
      <c r="U96" s="200">
        <v>59.7</v>
      </c>
      <c r="V96" s="200">
        <v>4.96</v>
      </c>
      <c r="W96" s="200">
        <v>14.78</v>
      </c>
      <c r="X96" s="200">
        <v>62.65</v>
      </c>
      <c r="Y96" s="200">
        <v>0</v>
      </c>
      <c r="Z96" s="200">
        <v>59.11</v>
      </c>
      <c r="AA96" s="200">
        <v>38.31</v>
      </c>
      <c r="AB96" s="200">
        <v>0</v>
      </c>
      <c r="AC96" s="200">
        <v>13.81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25</v>
      </c>
      <c r="AJ96" s="200">
        <v>0</v>
      </c>
      <c r="AK96" s="200">
        <v>99.62</v>
      </c>
      <c r="AL96" s="200">
        <v>0</v>
      </c>
      <c r="AM96" s="200">
        <v>0</v>
      </c>
      <c r="AN96" s="200">
        <v>0</v>
      </c>
      <c r="AO96" s="200">
        <v>165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495.11</v>
      </c>
      <c r="L97" s="200">
        <v>10.64</v>
      </c>
      <c r="M97" s="200">
        <v>30.16</v>
      </c>
      <c r="N97" s="200">
        <v>50.17</v>
      </c>
      <c r="O97" s="200">
        <v>70.87</v>
      </c>
      <c r="P97" s="200">
        <v>22.57</v>
      </c>
      <c r="Q97" s="200">
        <v>4.49</v>
      </c>
      <c r="R97" s="200">
        <v>18.010000000000002</v>
      </c>
      <c r="S97" s="200">
        <v>11.21</v>
      </c>
      <c r="T97" s="200">
        <v>0</v>
      </c>
      <c r="U97" s="200">
        <v>59.7</v>
      </c>
      <c r="V97" s="200">
        <v>4.96</v>
      </c>
      <c r="W97" s="200">
        <v>14.78</v>
      </c>
      <c r="X97" s="200">
        <v>62.65</v>
      </c>
      <c r="Y97" s="200">
        <v>0</v>
      </c>
      <c r="Z97" s="200">
        <v>59.11</v>
      </c>
      <c r="AA97" s="200">
        <v>38.31</v>
      </c>
      <c r="AB97" s="200">
        <v>0</v>
      </c>
      <c r="AC97" s="200">
        <v>13.81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25</v>
      </c>
      <c r="AJ97" s="200">
        <v>0</v>
      </c>
      <c r="AK97" s="200">
        <v>99.62</v>
      </c>
      <c r="AL97" s="200">
        <v>0</v>
      </c>
      <c r="AM97" s="200">
        <v>0</v>
      </c>
      <c r="AN97" s="200">
        <v>0</v>
      </c>
      <c r="AO97" s="200">
        <v>165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495.11</v>
      </c>
      <c r="L98" s="200">
        <v>10.64</v>
      </c>
      <c r="M98" s="200">
        <v>30.16</v>
      </c>
      <c r="N98" s="200">
        <v>50.17</v>
      </c>
      <c r="O98" s="200">
        <v>70.87</v>
      </c>
      <c r="P98" s="200">
        <v>22.57</v>
      </c>
      <c r="Q98" s="200">
        <v>4.49</v>
      </c>
      <c r="R98" s="200">
        <v>18.010000000000002</v>
      </c>
      <c r="S98" s="200">
        <v>11.21</v>
      </c>
      <c r="T98" s="200">
        <v>0</v>
      </c>
      <c r="U98" s="200">
        <v>59.7</v>
      </c>
      <c r="V98" s="200">
        <v>4.96</v>
      </c>
      <c r="W98" s="200">
        <v>14.78</v>
      </c>
      <c r="X98" s="200">
        <v>62.65</v>
      </c>
      <c r="Y98" s="200">
        <v>0</v>
      </c>
      <c r="Z98" s="200">
        <v>59.11</v>
      </c>
      <c r="AA98" s="200">
        <v>38.31</v>
      </c>
      <c r="AB98" s="200">
        <v>0</v>
      </c>
      <c r="AC98" s="200">
        <v>13.81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25</v>
      </c>
      <c r="AJ98" s="200">
        <v>0</v>
      </c>
      <c r="AK98" s="200">
        <v>99.62</v>
      </c>
      <c r="AL98" s="200">
        <v>0</v>
      </c>
      <c r="AM98" s="200">
        <v>0</v>
      </c>
      <c r="AN98" s="200">
        <v>0</v>
      </c>
      <c r="AO98" s="200">
        <v>165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11.590620000000008</v>
      </c>
      <c r="L99">
        <f t="shared" si="0"/>
        <v>0.25535999999999975</v>
      </c>
      <c r="M99">
        <f t="shared" si="0"/>
        <v>0.72383999999999959</v>
      </c>
      <c r="N99">
        <f t="shared" si="0"/>
        <v>1.2040800000000014</v>
      </c>
      <c r="O99">
        <f t="shared" si="0"/>
        <v>1.7008799999999977</v>
      </c>
      <c r="P99">
        <f t="shared" si="0"/>
        <v>0.56102999999999958</v>
      </c>
      <c r="Q99">
        <f t="shared" si="0"/>
        <v>0.10775500000000013</v>
      </c>
      <c r="R99">
        <f t="shared" si="0"/>
        <v>0.43223499999999987</v>
      </c>
      <c r="S99">
        <f t="shared" si="0"/>
        <v>0.26904000000000033</v>
      </c>
      <c r="T99">
        <f t="shared" si="0"/>
        <v>0</v>
      </c>
      <c r="U99">
        <f t="shared" si="0"/>
        <v>1.4133399999999972</v>
      </c>
      <c r="V99">
        <f t="shared" si="0"/>
        <v>0.11887499999999974</v>
      </c>
      <c r="W99">
        <f t="shared" si="0"/>
        <v>0.37690499999999943</v>
      </c>
      <c r="X99">
        <f t="shared" si="0"/>
        <v>1.5035999999999983</v>
      </c>
      <c r="Y99">
        <f t="shared" si="0"/>
        <v>0</v>
      </c>
      <c r="Z99">
        <f t="shared" si="0"/>
        <v>1.4186399999999986</v>
      </c>
      <c r="AA99">
        <f t="shared" si="0"/>
        <v>0.91943999999999892</v>
      </c>
      <c r="AB99">
        <f t="shared" si="0"/>
        <v>0</v>
      </c>
      <c r="AC99">
        <f t="shared" si="0"/>
        <v>0.34582500000000022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0.61045249999999973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3.4442849999999994</v>
      </c>
      <c r="AP99">
        <f t="shared" si="0"/>
        <v>0</v>
      </c>
      <c r="AQ99">
        <f t="shared" ref="AQ99:AT99" si="1">SUM(AQ3:AQ98)/4000</f>
        <v>0.42174499999999998</v>
      </c>
      <c r="AR99">
        <f t="shared" si="1"/>
        <v>0</v>
      </c>
      <c r="AS99">
        <f t="shared" si="1"/>
        <v>0</v>
      </c>
      <c r="AT99">
        <f t="shared" si="1"/>
        <v>7.8750000000000011E-4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159.58000000000001</v>
      </c>
      <c r="L3" s="200">
        <v>61.52</v>
      </c>
      <c r="M3" s="200">
        <v>0</v>
      </c>
      <c r="N3" s="200">
        <v>29.01</v>
      </c>
      <c r="O3" s="200">
        <v>48.71</v>
      </c>
      <c r="P3" s="200">
        <v>59.84</v>
      </c>
      <c r="Q3" s="200">
        <v>2.59</v>
      </c>
      <c r="R3" s="200">
        <v>10.41</v>
      </c>
      <c r="S3" s="200">
        <v>6.48</v>
      </c>
      <c r="T3" s="200">
        <v>0</v>
      </c>
      <c r="U3" s="200">
        <v>273.47000000000003</v>
      </c>
      <c r="V3" s="200">
        <v>2.86</v>
      </c>
      <c r="W3" s="200">
        <v>11.4</v>
      </c>
      <c r="X3" s="200">
        <v>36.229999999999997</v>
      </c>
      <c r="Y3" s="200">
        <v>0</v>
      </c>
      <c r="Z3" s="200">
        <v>34.18</v>
      </c>
      <c r="AA3" s="200">
        <v>22.15</v>
      </c>
      <c r="AB3" s="200">
        <v>0</v>
      </c>
      <c r="AC3" s="200">
        <v>5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14.73</v>
      </c>
      <c r="AJ3" s="200">
        <v>0</v>
      </c>
      <c r="AK3" s="200">
        <v>49.92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159.58000000000001</v>
      </c>
      <c r="L4" s="200">
        <v>61.52</v>
      </c>
      <c r="M4" s="200">
        <v>0</v>
      </c>
      <c r="N4" s="200">
        <v>29.01</v>
      </c>
      <c r="O4" s="200">
        <v>48.71</v>
      </c>
      <c r="P4" s="200">
        <v>59.84</v>
      </c>
      <c r="Q4" s="200">
        <v>2.59</v>
      </c>
      <c r="R4" s="200">
        <v>10.41</v>
      </c>
      <c r="S4" s="200">
        <v>6.48</v>
      </c>
      <c r="T4" s="200">
        <v>0</v>
      </c>
      <c r="U4" s="200">
        <v>273.47000000000003</v>
      </c>
      <c r="V4" s="200">
        <v>2.86</v>
      </c>
      <c r="W4" s="200">
        <v>11.4</v>
      </c>
      <c r="X4" s="200">
        <v>36.229999999999997</v>
      </c>
      <c r="Y4" s="200">
        <v>0</v>
      </c>
      <c r="Z4" s="200">
        <v>34.18</v>
      </c>
      <c r="AA4" s="200">
        <v>22.15</v>
      </c>
      <c r="AB4" s="200">
        <v>0</v>
      </c>
      <c r="AC4" s="200">
        <v>5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14.73</v>
      </c>
      <c r="AJ4" s="200">
        <v>0</v>
      </c>
      <c r="AK4" s="200">
        <v>49.92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159.58000000000001</v>
      </c>
      <c r="L5" s="200">
        <v>61.52</v>
      </c>
      <c r="M5" s="200">
        <v>0</v>
      </c>
      <c r="N5" s="200">
        <v>29.01</v>
      </c>
      <c r="O5" s="200">
        <v>48.71</v>
      </c>
      <c r="P5" s="200">
        <v>59.84</v>
      </c>
      <c r="Q5" s="200">
        <v>2.59</v>
      </c>
      <c r="R5" s="200">
        <v>10.41</v>
      </c>
      <c r="S5" s="200">
        <v>6.48</v>
      </c>
      <c r="T5" s="200">
        <v>0</v>
      </c>
      <c r="U5" s="200">
        <v>273.47000000000003</v>
      </c>
      <c r="V5" s="200">
        <v>2.86</v>
      </c>
      <c r="W5" s="200">
        <v>11.4</v>
      </c>
      <c r="X5" s="200">
        <v>36.229999999999997</v>
      </c>
      <c r="Y5" s="200">
        <v>0</v>
      </c>
      <c r="Z5" s="200">
        <v>34.18</v>
      </c>
      <c r="AA5" s="200">
        <v>22.15</v>
      </c>
      <c r="AB5" s="200">
        <v>0</v>
      </c>
      <c r="AC5" s="200">
        <v>5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14.73</v>
      </c>
      <c r="AJ5" s="200">
        <v>0</v>
      </c>
      <c r="AK5" s="200">
        <v>49.92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159.58000000000001</v>
      </c>
      <c r="L6" s="200">
        <v>61.52</v>
      </c>
      <c r="M6" s="200">
        <v>0</v>
      </c>
      <c r="N6" s="200">
        <v>29.01</v>
      </c>
      <c r="O6" s="200">
        <v>48.71</v>
      </c>
      <c r="P6" s="200">
        <v>59.84</v>
      </c>
      <c r="Q6" s="200">
        <v>2.59</v>
      </c>
      <c r="R6" s="200">
        <v>10.41</v>
      </c>
      <c r="S6" s="200">
        <v>6.48</v>
      </c>
      <c r="T6" s="200">
        <v>0</v>
      </c>
      <c r="U6" s="200">
        <v>273.47000000000003</v>
      </c>
      <c r="V6" s="200">
        <v>2.86</v>
      </c>
      <c r="W6" s="200">
        <v>11.4</v>
      </c>
      <c r="X6" s="200">
        <v>36.229999999999997</v>
      </c>
      <c r="Y6" s="200">
        <v>0</v>
      </c>
      <c r="Z6" s="200">
        <v>34.18</v>
      </c>
      <c r="AA6" s="200">
        <v>22.15</v>
      </c>
      <c r="AB6" s="200">
        <v>0</v>
      </c>
      <c r="AC6" s="200">
        <v>5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14.73</v>
      </c>
      <c r="AJ6" s="200">
        <v>0</v>
      </c>
      <c r="AK6" s="200">
        <v>49.92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159.58000000000001</v>
      </c>
      <c r="L7" s="200">
        <v>61.52</v>
      </c>
      <c r="M7" s="200">
        <v>0</v>
      </c>
      <c r="N7" s="200">
        <v>29.01</v>
      </c>
      <c r="O7" s="200">
        <v>48.71</v>
      </c>
      <c r="P7" s="200">
        <v>59.84</v>
      </c>
      <c r="Q7" s="200">
        <v>2.59</v>
      </c>
      <c r="R7" s="200">
        <v>10.41</v>
      </c>
      <c r="S7" s="200">
        <v>6.48</v>
      </c>
      <c r="T7" s="200">
        <v>0</v>
      </c>
      <c r="U7" s="200">
        <v>273.47000000000003</v>
      </c>
      <c r="V7" s="200">
        <v>2.86</v>
      </c>
      <c r="W7" s="200">
        <v>11.4</v>
      </c>
      <c r="X7" s="200">
        <v>36.229999999999997</v>
      </c>
      <c r="Y7" s="200">
        <v>0</v>
      </c>
      <c r="Z7" s="200">
        <v>34.18</v>
      </c>
      <c r="AA7" s="200">
        <v>22.15</v>
      </c>
      <c r="AB7" s="200">
        <v>0</v>
      </c>
      <c r="AC7" s="200">
        <v>5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14.73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159.58000000000001</v>
      </c>
      <c r="L8" s="200">
        <v>61.52</v>
      </c>
      <c r="M8" s="200">
        <v>0</v>
      </c>
      <c r="N8" s="200">
        <v>29.01</v>
      </c>
      <c r="O8" s="200">
        <v>48.71</v>
      </c>
      <c r="P8" s="200">
        <v>59.84</v>
      </c>
      <c r="Q8" s="200">
        <v>2.59</v>
      </c>
      <c r="R8" s="200">
        <v>10.41</v>
      </c>
      <c r="S8" s="200">
        <v>6.48</v>
      </c>
      <c r="T8" s="200">
        <v>0</v>
      </c>
      <c r="U8" s="200">
        <v>273.47000000000003</v>
      </c>
      <c r="V8" s="200">
        <v>2.86</v>
      </c>
      <c r="W8" s="200">
        <v>11.4</v>
      </c>
      <c r="X8" s="200">
        <v>36.229999999999997</v>
      </c>
      <c r="Y8" s="200">
        <v>0</v>
      </c>
      <c r="Z8" s="200">
        <v>34.18</v>
      </c>
      <c r="AA8" s="200">
        <v>22.15</v>
      </c>
      <c r="AB8" s="200">
        <v>0</v>
      </c>
      <c r="AC8" s="200">
        <v>5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14.73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159.58000000000001</v>
      </c>
      <c r="L9" s="200">
        <v>61.52</v>
      </c>
      <c r="M9" s="200">
        <v>0</v>
      </c>
      <c r="N9" s="200">
        <v>29.01</v>
      </c>
      <c r="O9" s="200">
        <v>48.71</v>
      </c>
      <c r="P9" s="200">
        <v>59.84</v>
      </c>
      <c r="Q9" s="200">
        <v>2.59</v>
      </c>
      <c r="R9" s="200">
        <v>10.41</v>
      </c>
      <c r="S9" s="200">
        <v>6.48</v>
      </c>
      <c r="T9" s="200">
        <v>0</v>
      </c>
      <c r="U9" s="200">
        <v>273.47000000000003</v>
      </c>
      <c r="V9" s="200">
        <v>2.86</v>
      </c>
      <c r="W9" s="200">
        <v>11.4</v>
      </c>
      <c r="X9" s="200">
        <v>36.229999999999997</v>
      </c>
      <c r="Y9" s="200">
        <v>0</v>
      </c>
      <c r="Z9" s="200">
        <v>34.18</v>
      </c>
      <c r="AA9" s="200">
        <v>22.15</v>
      </c>
      <c r="AB9" s="200">
        <v>0</v>
      </c>
      <c r="AC9" s="200">
        <v>5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14.73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159.58000000000001</v>
      </c>
      <c r="L10" s="200">
        <v>61.52</v>
      </c>
      <c r="M10" s="200">
        <v>0</v>
      </c>
      <c r="N10" s="200">
        <v>29.01</v>
      </c>
      <c r="O10" s="200">
        <v>48.71</v>
      </c>
      <c r="P10" s="200">
        <v>59.84</v>
      </c>
      <c r="Q10" s="200">
        <v>2.59</v>
      </c>
      <c r="R10" s="200">
        <v>10.41</v>
      </c>
      <c r="S10" s="200">
        <v>6.48</v>
      </c>
      <c r="T10" s="200">
        <v>0</v>
      </c>
      <c r="U10" s="200">
        <v>273.47000000000003</v>
      </c>
      <c r="V10" s="200">
        <v>2.86</v>
      </c>
      <c r="W10" s="200">
        <v>11.4</v>
      </c>
      <c r="X10" s="200">
        <v>36.229999999999997</v>
      </c>
      <c r="Y10" s="200">
        <v>0</v>
      </c>
      <c r="Z10" s="200">
        <v>34.18</v>
      </c>
      <c r="AA10" s="200">
        <v>22.15</v>
      </c>
      <c r="AB10" s="200">
        <v>0</v>
      </c>
      <c r="AC10" s="200">
        <v>5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14.73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159.58000000000001</v>
      </c>
      <c r="L11" s="200">
        <v>61.52</v>
      </c>
      <c r="M11" s="200">
        <v>0</v>
      </c>
      <c r="N11" s="200">
        <v>29.01</v>
      </c>
      <c r="O11" s="200">
        <v>48.71</v>
      </c>
      <c r="P11" s="200">
        <v>59.84</v>
      </c>
      <c r="Q11" s="200">
        <v>2.59</v>
      </c>
      <c r="R11" s="200">
        <v>10.41</v>
      </c>
      <c r="S11" s="200">
        <v>6.48</v>
      </c>
      <c r="T11" s="200">
        <v>0</v>
      </c>
      <c r="U11" s="200">
        <v>273.47000000000003</v>
      </c>
      <c r="V11" s="200">
        <v>2.86</v>
      </c>
      <c r="W11" s="200">
        <v>11.4</v>
      </c>
      <c r="X11" s="200">
        <v>36.229999999999997</v>
      </c>
      <c r="Y11" s="200">
        <v>0</v>
      </c>
      <c r="Z11" s="200">
        <v>34.18</v>
      </c>
      <c r="AA11" s="200">
        <v>22.15</v>
      </c>
      <c r="AB11" s="200">
        <v>0</v>
      </c>
      <c r="AC11" s="200">
        <v>5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14.73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3.51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159.58000000000001</v>
      </c>
      <c r="L12" s="200">
        <v>61.52</v>
      </c>
      <c r="M12" s="200">
        <v>0</v>
      </c>
      <c r="N12" s="200">
        <v>29.01</v>
      </c>
      <c r="O12" s="200">
        <v>48.71</v>
      </c>
      <c r="P12" s="200">
        <v>59.84</v>
      </c>
      <c r="Q12" s="200">
        <v>2.59</v>
      </c>
      <c r="R12" s="200">
        <v>10.41</v>
      </c>
      <c r="S12" s="200">
        <v>6.48</v>
      </c>
      <c r="T12" s="200">
        <v>0</v>
      </c>
      <c r="U12" s="200">
        <v>273.47000000000003</v>
      </c>
      <c r="V12" s="200">
        <v>2.86</v>
      </c>
      <c r="W12" s="200">
        <v>11.4</v>
      </c>
      <c r="X12" s="200">
        <v>36.229999999999997</v>
      </c>
      <c r="Y12" s="200">
        <v>0</v>
      </c>
      <c r="Z12" s="200">
        <v>34.18</v>
      </c>
      <c r="AA12" s="200">
        <v>22.15</v>
      </c>
      <c r="AB12" s="200">
        <v>0</v>
      </c>
      <c r="AC12" s="200">
        <v>5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14.73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3.51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159.58000000000001</v>
      </c>
      <c r="L13" s="200">
        <v>61.52</v>
      </c>
      <c r="M13" s="200">
        <v>0</v>
      </c>
      <c r="N13" s="200">
        <v>29.01</v>
      </c>
      <c r="O13" s="200">
        <v>48.71</v>
      </c>
      <c r="P13" s="200">
        <v>59.84</v>
      </c>
      <c r="Q13" s="200">
        <v>2.59</v>
      </c>
      <c r="R13" s="200">
        <v>10.41</v>
      </c>
      <c r="S13" s="200">
        <v>6.48</v>
      </c>
      <c r="T13" s="200">
        <v>0</v>
      </c>
      <c r="U13" s="200">
        <v>273.47000000000003</v>
      </c>
      <c r="V13" s="200">
        <v>2.86</v>
      </c>
      <c r="W13" s="200">
        <v>11.4</v>
      </c>
      <c r="X13" s="200">
        <v>36.229999999999997</v>
      </c>
      <c r="Y13" s="200">
        <v>0</v>
      </c>
      <c r="Z13" s="200">
        <v>34.18</v>
      </c>
      <c r="AA13" s="200">
        <v>22.15</v>
      </c>
      <c r="AB13" s="200">
        <v>0</v>
      </c>
      <c r="AC13" s="200">
        <v>5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14.73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159.58000000000001</v>
      </c>
      <c r="L14" s="200">
        <v>61.52</v>
      </c>
      <c r="M14" s="200">
        <v>0</v>
      </c>
      <c r="N14" s="200">
        <v>29.01</v>
      </c>
      <c r="O14" s="200">
        <v>48.71</v>
      </c>
      <c r="P14" s="200">
        <v>59.84</v>
      </c>
      <c r="Q14" s="200">
        <v>2.59</v>
      </c>
      <c r="R14" s="200">
        <v>10.41</v>
      </c>
      <c r="S14" s="200">
        <v>6.48</v>
      </c>
      <c r="T14" s="200">
        <v>0</v>
      </c>
      <c r="U14" s="200">
        <v>273.47000000000003</v>
      </c>
      <c r="V14" s="200">
        <v>2.86</v>
      </c>
      <c r="W14" s="200">
        <v>11.4</v>
      </c>
      <c r="X14" s="200">
        <v>36.229999999999997</v>
      </c>
      <c r="Y14" s="200">
        <v>0</v>
      </c>
      <c r="Z14" s="200">
        <v>34.18</v>
      </c>
      <c r="AA14" s="200">
        <v>22.15</v>
      </c>
      <c r="AB14" s="200">
        <v>0</v>
      </c>
      <c r="AC14" s="200">
        <v>5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14.73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3.51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159.58000000000001</v>
      </c>
      <c r="L15" s="200">
        <v>61.52</v>
      </c>
      <c r="M15" s="200">
        <v>0</v>
      </c>
      <c r="N15" s="200">
        <v>29.01</v>
      </c>
      <c r="O15" s="200">
        <v>48.71</v>
      </c>
      <c r="P15" s="200">
        <v>59.84</v>
      </c>
      <c r="Q15" s="200">
        <v>2.59</v>
      </c>
      <c r="R15" s="200">
        <v>10.41</v>
      </c>
      <c r="S15" s="200">
        <v>6.48</v>
      </c>
      <c r="T15" s="200">
        <v>0</v>
      </c>
      <c r="U15" s="200">
        <v>273.47000000000003</v>
      </c>
      <c r="V15" s="200">
        <v>2.86</v>
      </c>
      <c r="W15" s="200">
        <v>11.4</v>
      </c>
      <c r="X15" s="200">
        <v>36.229999999999997</v>
      </c>
      <c r="Y15" s="200">
        <v>0</v>
      </c>
      <c r="Z15" s="200">
        <v>34.18</v>
      </c>
      <c r="AA15" s="200">
        <v>22.15</v>
      </c>
      <c r="AB15" s="200">
        <v>0</v>
      </c>
      <c r="AC15" s="200">
        <v>5.99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15.11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1.31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159.58000000000001</v>
      </c>
      <c r="L16" s="200">
        <v>61.52</v>
      </c>
      <c r="M16" s="200">
        <v>0</v>
      </c>
      <c r="N16" s="200">
        <v>29.01</v>
      </c>
      <c r="O16" s="200">
        <v>48.71</v>
      </c>
      <c r="P16" s="200">
        <v>59.84</v>
      </c>
      <c r="Q16" s="200">
        <v>2.59</v>
      </c>
      <c r="R16" s="200">
        <v>10.41</v>
      </c>
      <c r="S16" s="200">
        <v>6.48</v>
      </c>
      <c r="T16" s="200">
        <v>0</v>
      </c>
      <c r="U16" s="200">
        <v>273.47000000000003</v>
      </c>
      <c r="V16" s="200">
        <v>2.86</v>
      </c>
      <c r="W16" s="200">
        <v>11.4</v>
      </c>
      <c r="X16" s="200">
        <v>36.229999999999997</v>
      </c>
      <c r="Y16" s="200">
        <v>0</v>
      </c>
      <c r="Z16" s="200">
        <v>34.18</v>
      </c>
      <c r="AA16" s="200">
        <v>22.15</v>
      </c>
      <c r="AB16" s="200">
        <v>0</v>
      </c>
      <c r="AC16" s="200">
        <v>5.99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15.11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1.31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159.58000000000001</v>
      </c>
      <c r="L17" s="200">
        <v>61.52</v>
      </c>
      <c r="M17" s="200">
        <v>0</v>
      </c>
      <c r="N17" s="200">
        <v>29.01</v>
      </c>
      <c r="O17" s="200">
        <v>48.71</v>
      </c>
      <c r="P17" s="200">
        <v>59.84</v>
      </c>
      <c r="Q17" s="200">
        <v>2.59</v>
      </c>
      <c r="R17" s="200">
        <v>10.41</v>
      </c>
      <c r="S17" s="200">
        <v>6.48</v>
      </c>
      <c r="T17" s="200">
        <v>0</v>
      </c>
      <c r="U17" s="200">
        <v>273.47000000000003</v>
      </c>
      <c r="V17" s="200">
        <v>2.86</v>
      </c>
      <c r="W17" s="200">
        <v>11.4</v>
      </c>
      <c r="X17" s="200">
        <v>36.229999999999997</v>
      </c>
      <c r="Y17" s="200">
        <v>0</v>
      </c>
      <c r="Z17" s="200">
        <v>34.18</v>
      </c>
      <c r="AA17" s="200">
        <v>22.15</v>
      </c>
      <c r="AB17" s="200">
        <v>0</v>
      </c>
      <c r="AC17" s="200">
        <v>5.99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15.11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159.58000000000001</v>
      </c>
      <c r="L18" s="200">
        <v>61.52</v>
      </c>
      <c r="M18" s="200">
        <v>0</v>
      </c>
      <c r="N18" s="200">
        <v>29.01</v>
      </c>
      <c r="O18" s="200">
        <v>48.71</v>
      </c>
      <c r="P18" s="200">
        <v>59.84</v>
      </c>
      <c r="Q18" s="200">
        <v>2.59</v>
      </c>
      <c r="R18" s="200">
        <v>10.41</v>
      </c>
      <c r="S18" s="200">
        <v>6.48</v>
      </c>
      <c r="T18" s="200">
        <v>0</v>
      </c>
      <c r="U18" s="200">
        <v>273.47000000000003</v>
      </c>
      <c r="V18" s="200">
        <v>2.86</v>
      </c>
      <c r="W18" s="200">
        <v>11.4</v>
      </c>
      <c r="X18" s="200">
        <v>36.229999999999997</v>
      </c>
      <c r="Y18" s="200">
        <v>0</v>
      </c>
      <c r="Z18" s="200">
        <v>34.18</v>
      </c>
      <c r="AA18" s="200">
        <v>22.15</v>
      </c>
      <c r="AB18" s="200">
        <v>0</v>
      </c>
      <c r="AC18" s="200">
        <v>5.99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15.11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159.58000000000001</v>
      </c>
      <c r="L19" s="200">
        <v>61.52</v>
      </c>
      <c r="M19" s="200">
        <v>0</v>
      </c>
      <c r="N19" s="200">
        <v>29.01</v>
      </c>
      <c r="O19" s="200">
        <v>48.71</v>
      </c>
      <c r="P19" s="200">
        <v>59.84</v>
      </c>
      <c r="Q19" s="200">
        <v>2.59</v>
      </c>
      <c r="R19" s="200">
        <v>10.41</v>
      </c>
      <c r="S19" s="200">
        <v>6.48</v>
      </c>
      <c r="T19" s="200">
        <v>0</v>
      </c>
      <c r="U19" s="200">
        <v>273.47000000000003</v>
      </c>
      <c r="V19" s="200">
        <v>2.86</v>
      </c>
      <c r="W19" s="200">
        <v>11.4</v>
      </c>
      <c r="X19" s="200">
        <v>36.229999999999997</v>
      </c>
      <c r="Y19" s="200">
        <v>0</v>
      </c>
      <c r="Z19" s="200">
        <v>34.18</v>
      </c>
      <c r="AA19" s="200">
        <v>22.15</v>
      </c>
      <c r="AB19" s="200">
        <v>0</v>
      </c>
      <c r="AC19" s="200">
        <v>5.99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15.11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159.58000000000001</v>
      </c>
      <c r="L20" s="200">
        <v>61.52</v>
      </c>
      <c r="M20" s="200">
        <v>0</v>
      </c>
      <c r="N20" s="200">
        <v>29.01</v>
      </c>
      <c r="O20" s="200">
        <v>48.71</v>
      </c>
      <c r="P20" s="200">
        <v>59.84</v>
      </c>
      <c r="Q20" s="200">
        <v>2.59</v>
      </c>
      <c r="R20" s="200">
        <v>10.41</v>
      </c>
      <c r="S20" s="200">
        <v>6.48</v>
      </c>
      <c r="T20" s="200">
        <v>0</v>
      </c>
      <c r="U20" s="200">
        <v>273.47000000000003</v>
      </c>
      <c r="V20" s="200">
        <v>2.86</v>
      </c>
      <c r="W20" s="200">
        <v>11.4</v>
      </c>
      <c r="X20" s="200">
        <v>36.229999999999997</v>
      </c>
      <c r="Y20" s="200">
        <v>0</v>
      </c>
      <c r="Z20" s="200">
        <v>34.18</v>
      </c>
      <c r="AA20" s="200">
        <v>22.15</v>
      </c>
      <c r="AB20" s="200">
        <v>0</v>
      </c>
      <c r="AC20" s="200">
        <v>5.99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15.11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159.58000000000001</v>
      </c>
      <c r="L21" s="200">
        <v>61.52</v>
      </c>
      <c r="M21" s="200">
        <v>0</v>
      </c>
      <c r="N21" s="200">
        <v>29.01</v>
      </c>
      <c r="O21" s="200">
        <v>48.71</v>
      </c>
      <c r="P21" s="200">
        <v>59.84</v>
      </c>
      <c r="Q21" s="200">
        <v>2.59</v>
      </c>
      <c r="R21" s="200">
        <v>10.41</v>
      </c>
      <c r="S21" s="200">
        <v>6.48</v>
      </c>
      <c r="T21" s="200">
        <v>0</v>
      </c>
      <c r="U21" s="200">
        <v>273.47000000000003</v>
      </c>
      <c r="V21" s="200">
        <v>2.86</v>
      </c>
      <c r="W21" s="200">
        <v>8.5500000000000007</v>
      </c>
      <c r="X21" s="200">
        <v>36.229999999999997</v>
      </c>
      <c r="Y21" s="200">
        <v>0</v>
      </c>
      <c r="Z21" s="200">
        <v>34.18</v>
      </c>
      <c r="AA21" s="200">
        <v>22.15</v>
      </c>
      <c r="AB21" s="200">
        <v>0</v>
      </c>
      <c r="AC21" s="200">
        <v>5.99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15.11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159.58000000000001</v>
      </c>
      <c r="L22" s="200">
        <v>61.52</v>
      </c>
      <c r="M22" s="200">
        <v>0</v>
      </c>
      <c r="N22" s="200">
        <v>29.01</v>
      </c>
      <c r="O22" s="200">
        <v>48.71</v>
      </c>
      <c r="P22" s="200">
        <v>59.84</v>
      </c>
      <c r="Q22" s="200">
        <v>2.59</v>
      </c>
      <c r="R22" s="200">
        <v>10.41</v>
      </c>
      <c r="S22" s="200">
        <v>6.48</v>
      </c>
      <c r="T22" s="200">
        <v>0</v>
      </c>
      <c r="U22" s="200">
        <v>273.47000000000003</v>
      </c>
      <c r="V22" s="200">
        <v>2.86</v>
      </c>
      <c r="W22" s="200">
        <v>8.5500000000000007</v>
      </c>
      <c r="X22" s="200">
        <v>36.229999999999997</v>
      </c>
      <c r="Y22" s="200">
        <v>0</v>
      </c>
      <c r="Z22" s="200">
        <v>34.18</v>
      </c>
      <c r="AA22" s="200">
        <v>22.15</v>
      </c>
      <c r="AB22" s="200">
        <v>0</v>
      </c>
      <c r="AC22" s="200">
        <v>5.99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15.11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159.58000000000001</v>
      </c>
      <c r="L23" s="200">
        <v>61.52</v>
      </c>
      <c r="M23" s="200">
        <v>0</v>
      </c>
      <c r="N23" s="200">
        <v>29.01</v>
      </c>
      <c r="O23" s="200">
        <v>48.71</v>
      </c>
      <c r="P23" s="200">
        <v>59.84</v>
      </c>
      <c r="Q23" s="200">
        <v>2.59</v>
      </c>
      <c r="R23" s="200">
        <v>10.41</v>
      </c>
      <c r="S23" s="200">
        <v>6.48</v>
      </c>
      <c r="T23" s="200">
        <v>0</v>
      </c>
      <c r="U23" s="200">
        <v>273.47000000000003</v>
      </c>
      <c r="V23" s="200">
        <v>2.86</v>
      </c>
      <c r="W23" s="200">
        <v>8.5500000000000007</v>
      </c>
      <c r="X23" s="200">
        <v>36.229999999999997</v>
      </c>
      <c r="Y23" s="200">
        <v>0</v>
      </c>
      <c r="Z23" s="200">
        <v>34.18</v>
      </c>
      <c r="AA23" s="200">
        <v>22.15</v>
      </c>
      <c r="AB23" s="200">
        <v>0</v>
      </c>
      <c r="AC23" s="200">
        <v>5.99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15.11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159.58000000000001</v>
      </c>
      <c r="L24" s="200">
        <v>61.52</v>
      </c>
      <c r="M24" s="200">
        <v>0</v>
      </c>
      <c r="N24" s="200">
        <v>29.01</v>
      </c>
      <c r="O24" s="200">
        <v>48.71</v>
      </c>
      <c r="P24" s="200">
        <v>59.84</v>
      </c>
      <c r="Q24" s="200">
        <v>2.59</v>
      </c>
      <c r="R24" s="200">
        <v>10.41</v>
      </c>
      <c r="S24" s="200">
        <v>6.48</v>
      </c>
      <c r="T24" s="200">
        <v>0</v>
      </c>
      <c r="U24" s="200">
        <v>273.47000000000003</v>
      </c>
      <c r="V24" s="200">
        <v>2.86</v>
      </c>
      <c r="W24" s="200">
        <v>8.5500000000000007</v>
      </c>
      <c r="X24" s="200">
        <v>36.229999999999997</v>
      </c>
      <c r="Y24" s="200">
        <v>0</v>
      </c>
      <c r="Z24" s="200">
        <v>34.18</v>
      </c>
      <c r="AA24" s="200">
        <v>22.15</v>
      </c>
      <c r="AB24" s="200">
        <v>0</v>
      </c>
      <c r="AC24" s="200">
        <v>5.99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15.11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159.58000000000001</v>
      </c>
      <c r="L25" s="200">
        <v>61.52</v>
      </c>
      <c r="M25" s="200">
        <v>0</v>
      </c>
      <c r="N25" s="200">
        <v>29.01</v>
      </c>
      <c r="O25" s="200">
        <v>48.71</v>
      </c>
      <c r="P25" s="200">
        <v>59.84</v>
      </c>
      <c r="Q25" s="200">
        <v>2.59</v>
      </c>
      <c r="R25" s="200">
        <v>10.41</v>
      </c>
      <c r="S25" s="200">
        <v>6.48</v>
      </c>
      <c r="T25" s="200">
        <v>0</v>
      </c>
      <c r="U25" s="200">
        <v>273.47000000000003</v>
      </c>
      <c r="V25" s="200">
        <v>2.86</v>
      </c>
      <c r="W25" s="200">
        <v>8.5500000000000007</v>
      </c>
      <c r="X25" s="200">
        <v>36.229999999999997</v>
      </c>
      <c r="Y25" s="200">
        <v>0</v>
      </c>
      <c r="Z25" s="200">
        <v>34.18</v>
      </c>
      <c r="AA25" s="200">
        <v>22.15</v>
      </c>
      <c r="AB25" s="200">
        <v>0</v>
      </c>
      <c r="AC25" s="200">
        <v>5.99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15.11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159.58000000000001</v>
      </c>
      <c r="L26" s="200">
        <v>61.52</v>
      </c>
      <c r="M26" s="200">
        <v>0</v>
      </c>
      <c r="N26" s="200">
        <v>29.01</v>
      </c>
      <c r="O26" s="200">
        <v>48.71</v>
      </c>
      <c r="P26" s="200">
        <v>59.84</v>
      </c>
      <c r="Q26" s="200">
        <v>2.59</v>
      </c>
      <c r="R26" s="200">
        <v>10.41</v>
      </c>
      <c r="S26" s="200">
        <v>6.48</v>
      </c>
      <c r="T26" s="200">
        <v>0</v>
      </c>
      <c r="U26" s="200">
        <v>273.47000000000003</v>
      </c>
      <c r="V26" s="200">
        <v>2.86</v>
      </c>
      <c r="W26" s="200">
        <v>8.5500000000000007</v>
      </c>
      <c r="X26" s="200">
        <v>36.229999999999997</v>
      </c>
      <c r="Y26" s="200">
        <v>0</v>
      </c>
      <c r="Z26" s="200">
        <v>34.18</v>
      </c>
      <c r="AA26" s="200">
        <v>22.15</v>
      </c>
      <c r="AB26" s="200">
        <v>0</v>
      </c>
      <c r="AC26" s="200">
        <v>5.99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14.73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159.58000000000001</v>
      </c>
      <c r="L27" s="200">
        <v>61.52</v>
      </c>
      <c r="M27" s="200">
        <v>0</v>
      </c>
      <c r="N27" s="200">
        <v>29.01</v>
      </c>
      <c r="O27" s="200">
        <v>48.71</v>
      </c>
      <c r="P27" s="200">
        <v>59.84</v>
      </c>
      <c r="Q27" s="200">
        <v>2.59</v>
      </c>
      <c r="R27" s="200">
        <v>10.41</v>
      </c>
      <c r="S27" s="200">
        <v>6.48</v>
      </c>
      <c r="T27" s="200">
        <v>0</v>
      </c>
      <c r="U27" s="200">
        <v>273.47000000000003</v>
      </c>
      <c r="V27" s="200">
        <v>2.86</v>
      </c>
      <c r="W27" s="200">
        <v>8.5500000000000007</v>
      </c>
      <c r="X27" s="200">
        <v>36.229999999999997</v>
      </c>
      <c r="Y27" s="200">
        <v>0</v>
      </c>
      <c r="Z27" s="200">
        <v>34.18</v>
      </c>
      <c r="AA27" s="200">
        <v>22.15</v>
      </c>
      <c r="AB27" s="200">
        <v>0</v>
      </c>
      <c r="AC27" s="200">
        <v>5.99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14.73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7.55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159.58000000000001</v>
      </c>
      <c r="L28" s="200">
        <v>61.52</v>
      </c>
      <c r="M28" s="200">
        <v>0</v>
      </c>
      <c r="N28" s="200">
        <v>29.01</v>
      </c>
      <c r="O28" s="200">
        <v>48.71</v>
      </c>
      <c r="P28" s="200">
        <v>59.84</v>
      </c>
      <c r="Q28" s="200">
        <v>2.59</v>
      </c>
      <c r="R28" s="200">
        <v>10.41</v>
      </c>
      <c r="S28" s="200">
        <v>6.48</v>
      </c>
      <c r="T28" s="200">
        <v>0</v>
      </c>
      <c r="U28" s="200">
        <v>273.47000000000003</v>
      </c>
      <c r="V28" s="200">
        <v>2.86</v>
      </c>
      <c r="W28" s="200">
        <v>8.5500000000000007</v>
      </c>
      <c r="X28" s="200">
        <v>36.229999999999997</v>
      </c>
      <c r="Y28" s="200">
        <v>0</v>
      </c>
      <c r="Z28" s="200">
        <v>34.18</v>
      </c>
      <c r="AA28" s="200">
        <v>22.15</v>
      </c>
      <c r="AB28" s="200">
        <v>0</v>
      </c>
      <c r="AC28" s="200">
        <v>5.99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14.73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13.53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159.58000000000001</v>
      </c>
      <c r="L29" s="200">
        <v>61.52</v>
      </c>
      <c r="M29" s="200">
        <v>0</v>
      </c>
      <c r="N29" s="200">
        <v>29.01</v>
      </c>
      <c r="O29" s="200">
        <v>48.71</v>
      </c>
      <c r="P29" s="200">
        <v>59.84</v>
      </c>
      <c r="Q29" s="200">
        <v>2.59</v>
      </c>
      <c r="R29" s="200">
        <v>10.41</v>
      </c>
      <c r="S29" s="200">
        <v>6.48</v>
      </c>
      <c r="T29" s="200">
        <v>0</v>
      </c>
      <c r="U29" s="200">
        <v>273.47000000000003</v>
      </c>
      <c r="V29" s="200">
        <v>2.86</v>
      </c>
      <c r="W29" s="200">
        <v>8.5500000000000007</v>
      </c>
      <c r="X29" s="200">
        <v>36.229999999999997</v>
      </c>
      <c r="Y29" s="200">
        <v>0</v>
      </c>
      <c r="Z29" s="200">
        <v>34.18</v>
      </c>
      <c r="AA29" s="200">
        <v>22.15</v>
      </c>
      <c r="AB29" s="200">
        <v>0</v>
      </c>
      <c r="AC29" s="200">
        <v>5.99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14.73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21.14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125.71</v>
      </c>
      <c r="L30" s="200">
        <v>61.52</v>
      </c>
      <c r="M30" s="200">
        <v>0</v>
      </c>
      <c r="N30" s="200">
        <v>29.01</v>
      </c>
      <c r="O30" s="200">
        <v>48.71</v>
      </c>
      <c r="P30" s="200">
        <v>59.84</v>
      </c>
      <c r="Q30" s="200">
        <v>2.59</v>
      </c>
      <c r="R30" s="200">
        <v>10.41</v>
      </c>
      <c r="S30" s="200">
        <v>6.48</v>
      </c>
      <c r="T30" s="200">
        <v>0</v>
      </c>
      <c r="U30" s="200">
        <v>273.47000000000003</v>
      </c>
      <c r="V30" s="200">
        <v>2.86</v>
      </c>
      <c r="W30" s="200">
        <v>8.5500000000000007</v>
      </c>
      <c r="X30" s="200">
        <v>36.229999999999997</v>
      </c>
      <c r="Y30" s="200">
        <v>0</v>
      </c>
      <c r="Z30" s="200">
        <v>34.18</v>
      </c>
      <c r="AA30" s="200">
        <v>22.15</v>
      </c>
      <c r="AB30" s="200">
        <v>0</v>
      </c>
      <c r="AC30" s="200">
        <v>5.99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14.73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23.33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106.37</v>
      </c>
      <c r="L31" s="200">
        <v>61.52</v>
      </c>
      <c r="M31" s="200">
        <v>0</v>
      </c>
      <c r="N31" s="200">
        <v>29.01</v>
      </c>
      <c r="O31" s="200">
        <v>48.71</v>
      </c>
      <c r="P31" s="200">
        <v>59.84</v>
      </c>
      <c r="Q31" s="200">
        <v>2.59</v>
      </c>
      <c r="R31" s="200">
        <v>10.41</v>
      </c>
      <c r="S31" s="200">
        <v>6.48</v>
      </c>
      <c r="T31" s="200">
        <v>0</v>
      </c>
      <c r="U31" s="200">
        <v>273.47000000000003</v>
      </c>
      <c r="V31" s="200">
        <v>2.86</v>
      </c>
      <c r="W31" s="200">
        <v>8.5500000000000007</v>
      </c>
      <c r="X31" s="200">
        <v>36.229999999999997</v>
      </c>
      <c r="Y31" s="200">
        <v>0</v>
      </c>
      <c r="Z31" s="200">
        <v>34.18</v>
      </c>
      <c r="AA31" s="200">
        <v>22.15</v>
      </c>
      <c r="AB31" s="200">
        <v>0</v>
      </c>
      <c r="AC31" s="200">
        <v>5.99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14.73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23.6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77.36</v>
      </c>
      <c r="L32" s="200">
        <v>38.68</v>
      </c>
      <c r="M32" s="200">
        <v>0</v>
      </c>
      <c r="N32" s="200">
        <v>29.01</v>
      </c>
      <c r="O32" s="200">
        <v>48.71</v>
      </c>
      <c r="P32" s="200">
        <v>59.84</v>
      </c>
      <c r="Q32" s="200">
        <v>2.59</v>
      </c>
      <c r="R32" s="200">
        <v>10.41</v>
      </c>
      <c r="S32" s="200">
        <v>6.48</v>
      </c>
      <c r="T32" s="200">
        <v>0</v>
      </c>
      <c r="U32" s="200">
        <v>273.47000000000003</v>
      </c>
      <c r="V32" s="200">
        <v>2.86</v>
      </c>
      <c r="W32" s="200">
        <v>8.5500000000000007</v>
      </c>
      <c r="X32" s="200">
        <v>36.229999999999997</v>
      </c>
      <c r="Y32" s="200">
        <v>0</v>
      </c>
      <c r="Z32" s="200">
        <v>34.18</v>
      </c>
      <c r="AA32" s="200">
        <v>22.15</v>
      </c>
      <c r="AB32" s="200">
        <v>0</v>
      </c>
      <c r="AC32" s="200">
        <v>5.99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14.73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23.75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77.36</v>
      </c>
      <c r="L33" s="200">
        <v>38.68</v>
      </c>
      <c r="M33" s="200">
        <v>0</v>
      </c>
      <c r="N33" s="200">
        <v>29.01</v>
      </c>
      <c r="O33" s="200">
        <v>48.71</v>
      </c>
      <c r="P33" s="200">
        <v>59.84</v>
      </c>
      <c r="Q33" s="200">
        <v>2.59</v>
      </c>
      <c r="R33" s="200">
        <v>10.41</v>
      </c>
      <c r="S33" s="200">
        <v>6.48</v>
      </c>
      <c r="T33" s="200">
        <v>0</v>
      </c>
      <c r="U33" s="200">
        <v>273.47000000000003</v>
      </c>
      <c r="V33" s="200">
        <v>2.86</v>
      </c>
      <c r="W33" s="200">
        <v>8.5500000000000007</v>
      </c>
      <c r="X33" s="200">
        <v>36.229999999999997</v>
      </c>
      <c r="Y33" s="200">
        <v>0</v>
      </c>
      <c r="Z33" s="200">
        <v>34.18</v>
      </c>
      <c r="AA33" s="200">
        <v>22.15</v>
      </c>
      <c r="AB33" s="200">
        <v>0</v>
      </c>
      <c r="AC33" s="200">
        <v>5.99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14.73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23.75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77.36</v>
      </c>
      <c r="L34" s="200">
        <v>38.68</v>
      </c>
      <c r="M34" s="200">
        <v>0</v>
      </c>
      <c r="N34" s="200">
        <v>29.01</v>
      </c>
      <c r="O34" s="200">
        <v>48.71</v>
      </c>
      <c r="P34" s="200">
        <v>59.84</v>
      </c>
      <c r="Q34" s="200">
        <v>2.59</v>
      </c>
      <c r="R34" s="200">
        <v>10.41</v>
      </c>
      <c r="S34" s="200">
        <v>6.48</v>
      </c>
      <c r="T34" s="200">
        <v>0</v>
      </c>
      <c r="U34" s="200">
        <v>273.47000000000003</v>
      </c>
      <c r="V34" s="200">
        <v>2.86</v>
      </c>
      <c r="W34" s="200">
        <v>8.5500000000000007</v>
      </c>
      <c r="X34" s="200">
        <v>36.229999999999997</v>
      </c>
      <c r="Y34" s="200">
        <v>0</v>
      </c>
      <c r="Z34" s="200">
        <v>34.18</v>
      </c>
      <c r="AA34" s="200">
        <v>22.15</v>
      </c>
      <c r="AB34" s="200">
        <v>0</v>
      </c>
      <c r="AC34" s="200">
        <v>5.99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14.73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23.75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77.36</v>
      </c>
      <c r="L35" s="200">
        <v>38.68</v>
      </c>
      <c r="M35" s="200">
        <v>0</v>
      </c>
      <c r="N35" s="200">
        <v>29.01</v>
      </c>
      <c r="O35" s="200">
        <v>48.71</v>
      </c>
      <c r="P35" s="200">
        <v>59.84</v>
      </c>
      <c r="Q35" s="200">
        <v>2.59</v>
      </c>
      <c r="R35" s="200">
        <v>10.41</v>
      </c>
      <c r="S35" s="200">
        <v>6.48</v>
      </c>
      <c r="T35" s="200">
        <v>0</v>
      </c>
      <c r="U35" s="200">
        <v>273.47000000000003</v>
      </c>
      <c r="V35" s="200">
        <v>2.86</v>
      </c>
      <c r="W35" s="200">
        <v>8.5500000000000007</v>
      </c>
      <c r="X35" s="200">
        <v>36.229999999999997</v>
      </c>
      <c r="Y35" s="200">
        <v>0</v>
      </c>
      <c r="Z35" s="200">
        <v>34.18</v>
      </c>
      <c r="AA35" s="200">
        <v>22.15</v>
      </c>
      <c r="AB35" s="200">
        <v>0</v>
      </c>
      <c r="AC35" s="200">
        <v>5.99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14.73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23.75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77.36</v>
      </c>
      <c r="L36" s="200">
        <v>38.68</v>
      </c>
      <c r="M36" s="200">
        <v>0</v>
      </c>
      <c r="N36" s="200">
        <v>29.01</v>
      </c>
      <c r="O36" s="200">
        <v>48.71</v>
      </c>
      <c r="P36" s="200">
        <v>59.84</v>
      </c>
      <c r="Q36" s="200">
        <v>2.59</v>
      </c>
      <c r="R36" s="200">
        <v>10.41</v>
      </c>
      <c r="S36" s="200">
        <v>6.48</v>
      </c>
      <c r="T36" s="200">
        <v>0</v>
      </c>
      <c r="U36" s="200">
        <v>273.47000000000003</v>
      </c>
      <c r="V36" s="200">
        <v>2.86</v>
      </c>
      <c r="W36" s="200">
        <v>8.5500000000000007</v>
      </c>
      <c r="X36" s="200">
        <v>36.229999999999997</v>
      </c>
      <c r="Y36" s="200">
        <v>0</v>
      </c>
      <c r="Z36" s="200">
        <v>34.18</v>
      </c>
      <c r="AA36" s="200">
        <v>22.15</v>
      </c>
      <c r="AB36" s="200">
        <v>0</v>
      </c>
      <c r="AC36" s="200">
        <v>5.99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14.73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23.75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77.36</v>
      </c>
      <c r="L37" s="200">
        <v>38.68</v>
      </c>
      <c r="M37" s="200">
        <v>0</v>
      </c>
      <c r="N37" s="200">
        <v>29.01</v>
      </c>
      <c r="O37" s="200">
        <v>48.71</v>
      </c>
      <c r="P37" s="200">
        <v>59.84</v>
      </c>
      <c r="Q37" s="200">
        <v>2.59</v>
      </c>
      <c r="R37" s="200">
        <v>10.41</v>
      </c>
      <c r="S37" s="200">
        <v>6.48</v>
      </c>
      <c r="T37" s="200">
        <v>0</v>
      </c>
      <c r="U37" s="200">
        <v>273.47000000000003</v>
      </c>
      <c r="V37" s="200">
        <v>2.86</v>
      </c>
      <c r="W37" s="200">
        <v>8.5500000000000007</v>
      </c>
      <c r="X37" s="200">
        <v>36.229999999999997</v>
      </c>
      <c r="Y37" s="200">
        <v>0</v>
      </c>
      <c r="Z37" s="200">
        <v>34.18</v>
      </c>
      <c r="AA37" s="200">
        <v>22.15</v>
      </c>
      <c r="AB37" s="200">
        <v>0</v>
      </c>
      <c r="AC37" s="200">
        <v>5.99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14.73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23.75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77.36</v>
      </c>
      <c r="L38" s="200">
        <v>38.68</v>
      </c>
      <c r="M38" s="200">
        <v>0</v>
      </c>
      <c r="N38" s="200">
        <v>29.01</v>
      </c>
      <c r="O38" s="200">
        <v>48.71</v>
      </c>
      <c r="P38" s="200">
        <v>59.84</v>
      </c>
      <c r="Q38" s="200">
        <v>0.97</v>
      </c>
      <c r="R38" s="200">
        <v>4.83</v>
      </c>
      <c r="S38" s="200">
        <v>2.9</v>
      </c>
      <c r="T38" s="200">
        <v>0</v>
      </c>
      <c r="U38" s="200">
        <v>273.47000000000003</v>
      </c>
      <c r="V38" s="200">
        <v>2.86</v>
      </c>
      <c r="W38" s="200">
        <v>8.5500000000000007</v>
      </c>
      <c r="X38" s="200">
        <v>36.229999999999997</v>
      </c>
      <c r="Y38" s="200">
        <v>0</v>
      </c>
      <c r="Z38" s="200">
        <v>34.18</v>
      </c>
      <c r="AA38" s="200">
        <v>22.15</v>
      </c>
      <c r="AB38" s="200">
        <v>0</v>
      </c>
      <c r="AC38" s="200">
        <v>5.99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14.73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23.75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77.36</v>
      </c>
      <c r="L39" s="200">
        <v>19.34</v>
      </c>
      <c r="M39" s="200">
        <v>0</v>
      </c>
      <c r="N39" s="200">
        <v>29.01</v>
      </c>
      <c r="O39" s="200">
        <v>48.71</v>
      </c>
      <c r="P39" s="200">
        <v>59.84</v>
      </c>
      <c r="Q39" s="200">
        <v>0.97</v>
      </c>
      <c r="R39" s="200">
        <v>4.83</v>
      </c>
      <c r="S39" s="200">
        <v>2.9</v>
      </c>
      <c r="T39" s="200">
        <v>0</v>
      </c>
      <c r="U39" s="200">
        <v>273.47000000000003</v>
      </c>
      <c r="V39" s="200">
        <v>2.86</v>
      </c>
      <c r="W39" s="200">
        <v>8.5500000000000007</v>
      </c>
      <c r="X39" s="200">
        <v>36.229999999999997</v>
      </c>
      <c r="Y39" s="200">
        <v>0</v>
      </c>
      <c r="Z39" s="200">
        <v>34.18</v>
      </c>
      <c r="AA39" s="200">
        <v>22.15</v>
      </c>
      <c r="AB39" s="200">
        <v>0</v>
      </c>
      <c r="AC39" s="200">
        <v>5.99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14.73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23.75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77.36</v>
      </c>
      <c r="L40" s="200">
        <v>19.34</v>
      </c>
      <c r="M40" s="200">
        <v>0</v>
      </c>
      <c r="N40" s="200">
        <v>29.01</v>
      </c>
      <c r="O40" s="200">
        <v>48.71</v>
      </c>
      <c r="P40" s="200">
        <v>59.84</v>
      </c>
      <c r="Q40" s="200">
        <v>2.59</v>
      </c>
      <c r="R40" s="200">
        <v>10.41</v>
      </c>
      <c r="S40" s="200">
        <v>6.48</v>
      </c>
      <c r="T40" s="200">
        <v>0</v>
      </c>
      <c r="U40" s="200">
        <v>273.47000000000003</v>
      </c>
      <c r="V40" s="200">
        <v>2.86</v>
      </c>
      <c r="W40" s="200">
        <v>8.5500000000000007</v>
      </c>
      <c r="X40" s="200">
        <v>36.229999999999997</v>
      </c>
      <c r="Y40" s="200">
        <v>0</v>
      </c>
      <c r="Z40" s="200">
        <v>34.18</v>
      </c>
      <c r="AA40" s="200">
        <v>22.15</v>
      </c>
      <c r="AB40" s="200">
        <v>0</v>
      </c>
      <c r="AC40" s="200">
        <v>5.99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14.73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23.75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77.36</v>
      </c>
      <c r="L41" s="200">
        <v>19.34</v>
      </c>
      <c r="M41" s="200">
        <v>0</v>
      </c>
      <c r="N41" s="200">
        <v>29.01</v>
      </c>
      <c r="O41" s="200">
        <v>48.71</v>
      </c>
      <c r="P41" s="200">
        <v>59.84</v>
      </c>
      <c r="Q41" s="200">
        <v>2.59</v>
      </c>
      <c r="R41" s="200">
        <v>10.41</v>
      </c>
      <c r="S41" s="200">
        <v>6.48</v>
      </c>
      <c r="T41" s="200">
        <v>0</v>
      </c>
      <c r="U41" s="200">
        <v>273.47000000000003</v>
      </c>
      <c r="V41" s="200">
        <v>2.86</v>
      </c>
      <c r="W41" s="200">
        <v>8.5500000000000007</v>
      </c>
      <c r="X41" s="200">
        <v>36.229999999999997</v>
      </c>
      <c r="Y41" s="200">
        <v>0</v>
      </c>
      <c r="Z41" s="200">
        <v>34.18</v>
      </c>
      <c r="AA41" s="200">
        <v>22.15</v>
      </c>
      <c r="AB41" s="200">
        <v>0</v>
      </c>
      <c r="AC41" s="200">
        <v>5.99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14.32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23.75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77.36</v>
      </c>
      <c r="L42" s="200">
        <v>19.34</v>
      </c>
      <c r="M42" s="200">
        <v>0</v>
      </c>
      <c r="N42" s="200">
        <v>29.01</v>
      </c>
      <c r="O42" s="200">
        <v>48.71</v>
      </c>
      <c r="P42" s="200">
        <v>59.84</v>
      </c>
      <c r="Q42" s="200">
        <v>2.59</v>
      </c>
      <c r="R42" s="200">
        <v>10.41</v>
      </c>
      <c r="S42" s="200">
        <v>6.48</v>
      </c>
      <c r="T42" s="200">
        <v>0</v>
      </c>
      <c r="U42" s="200">
        <v>273.47000000000003</v>
      </c>
      <c r="V42" s="200">
        <v>2.86</v>
      </c>
      <c r="W42" s="200">
        <v>8.5500000000000007</v>
      </c>
      <c r="X42" s="200">
        <v>36.229999999999997</v>
      </c>
      <c r="Y42" s="200">
        <v>0</v>
      </c>
      <c r="Z42" s="200">
        <v>34.18</v>
      </c>
      <c r="AA42" s="200">
        <v>22.15</v>
      </c>
      <c r="AB42" s="200">
        <v>0</v>
      </c>
      <c r="AC42" s="200">
        <v>5.99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14.32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23.75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77.36</v>
      </c>
      <c r="L43" s="200">
        <v>19.34</v>
      </c>
      <c r="M43" s="200">
        <v>0</v>
      </c>
      <c r="N43" s="200">
        <v>29.01</v>
      </c>
      <c r="O43" s="200">
        <v>48.71</v>
      </c>
      <c r="P43" s="200">
        <v>59.84</v>
      </c>
      <c r="Q43" s="200">
        <v>2.59</v>
      </c>
      <c r="R43" s="200">
        <v>10.41</v>
      </c>
      <c r="S43" s="200">
        <v>6.48</v>
      </c>
      <c r="T43" s="200">
        <v>0</v>
      </c>
      <c r="U43" s="200">
        <v>276.52</v>
      </c>
      <c r="V43" s="200">
        <v>2.86</v>
      </c>
      <c r="W43" s="200">
        <v>8.5500000000000007</v>
      </c>
      <c r="X43" s="200">
        <v>36.229999999999997</v>
      </c>
      <c r="Y43" s="200">
        <v>0</v>
      </c>
      <c r="Z43" s="200">
        <v>34.18</v>
      </c>
      <c r="AA43" s="200">
        <v>22.15</v>
      </c>
      <c r="AB43" s="200">
        <v>0</v>
      </c>
      <c r="AC43" s="200">
        <v>5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13.71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23.75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77.36</v>
      </c>
      <c r="L44" s="200">
        <v>19.34</v>
      </c>
      <c r="M44" s="200">
        <v>0</v>
      </c>
      <c r="N44" s="200">
        <v>29.01</v>
      </c>
      <c r="O44" s="200">
        <v>48.71</v>
      </c>
      <c r="P44" s="200">
        <v>59.84</v>
      </c>
      <c r="Q44" s="200">
        <v>2.59</v>
      </c>
      <c r="R44" s="200">
        <v>10.41</v>
      </c>
      <c r="S44" s="200">
        <v>6.48</v>
      </c>
      <c r="T44" s="200">
        <v>0</v>
      </c>
      <c r="U44" s="200">
        <v>276.52</v>
      </c>
      <c r="V44" s="200">
        <v>2.86</v>
      </c>
      <c r="W44" s="200">
        <v>8.5500000000000007</v>
      </c>
      <c r="X44" s="200">
        <v>36.229999999999997</v>
      </c>
      <c r="Y44" s="200">
        <v>0</v>
      </c>
      <c r="Z44" s="200">
        <v>34.18</v>
      </c>
      <c r="AA44" s="200">
        <v>22.15</v>
      </c>
      <c r="AB44" s="200">
        <v>0</v>
      </c>
      <c r="AC44" s="200">
        <v>5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13.71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23.75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77.36</v>
      </c>
      <c r="L45" s="200">
        <v>61.52</v>
      </c>
      <c r="M45" s="200">
        <v>0</v>
      </c>
      <c r="N45" s="200">
        <v>29.01</v>
      </c>
      <c r="O45" s="200">
        <v>48.71</v>
      </c>
      <c r="P45" s="200">
        <v>59.84</v>
      </c>
      <c r="Q45" s="200">
        <v>2.59</v>
      </c>
      <c r="R45" s="200">
        <v>10.41</v>
      </c>
      <c r="S45" s="200">
        <v>6.48</v>
      </c>
      <c r="T45" s="200">
        <v>0</v>
      </c>
      <c r="U45" s="200">
        <v>276.52</v>
      </c>
      <c r="V45" s="200">
        <v>2.86</v>
      </c>
      <c r="W45" s="200">
        <v>8.5500000000000007</v>
      </c>
      <c r="X45" s="200">
        <v>36.229999999999997</v>
      </c>
      <c r="Y45" s="200">
        <v>0</v>
      </c>
      <c r="Z45" s="200">
        <v>34.18</v>
      </c>
      <c r="AA45" s="200">
        <v>22.15</v>
      </c>
      <c r="AB45" s="200">
        <v>0</v>
      </c>
      <c r="AC45" s="200">
        <v>5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13.71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23.75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77.36</v>
      </c>
      <c r="L46" s="200">
        <v>61.52</v>
      </c>
      <c r="M46" s="200">
        <v>0</v>
      </c>
      <c r="N46" s="200">
        <v>29.01</v>
      </c>
      <c r="O46" s="200">
        <v>48.71</v>
      </c>
      <c r="P46" s="200">
        <v>59.84</v>
      </c>
      <c r="Q46" s="200">
        <v>2.59</v>
      </c>
      <c r="R46" s="200">
        <v>10.41</v>
      </c>
      <c r="S46" s="200">
        <v>6.48</v>
      </c>
      <c r="T46" s="200">
        <v>0</v>
      </c>
      <c r="U46" s="200">
        <v>276.52</v>
      </c>
      <c r="V46" s="200">
        <v>2.86</v>
      </c>
      <c r="W46" s="200">
        <v>8.5500000000000007</v>
      </c>
      <c r="X46" s="200">
        <v>36.229999999999997</v>
      </c>
      <c r="Y46" s="200">
        <v>0</v>
      </c>
      <c r="Z46" s="200">
        <v>34.18</v>
      </c>
      <c r="AA46" s="200">
        <v>22.15</v>
      </c>
      <c r="AB46" s="200">
        <v>0</v>
      </c>
      <c r="AC46" s="200">
        <v>5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13.71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23.75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79.290000000000006</v>
      </c>
      <c r="L47" s="200">
        <v>29.01</v>
      </c>
      <c r="M47" s="200">
        <v>0</v>
      </c>
      <c r="N47" s="200">
        <v>29.01</v>
      </c>
      <c r="O47" s="200">
        <v>48.71</v>
      </c>
      <c r="P47" s="200">
        <v>59.84</v>
      </c>
      <c r="Q47" s="200">
        <v>2.59</v>
      </c>
      <c r="R47" s="200">
        <v>10.41</v>
      </c>
      <c r="S47" s="200">
        <v>6.48</v>
      </c>
      <c r="T47" s="200">
        <v>0</v>
      </c>
      <c r="U47" s="200">
        <v>276.52</v>
      </c>
      <c r="V47" s="200">
        <v>2.86</v>
      </c>
      <c r="W47" s="200">
        <v>8.5500000000000007</v>
      </c>
      <c r="X47" s="200">
        <v>36.229999999999997</v>
      </c>
      <c r="Y47" s="200">
        <v>0</v>
      </c>
      <c r="Z47" s="200">
        <v>34.18</v>
      </c>
      <c r="AA47" s="200">
        <v>22.15</v>
      </c>
      <c r="AB47" s="200">
        <v>0</v>
      </c>
      <c r="AC47" s="200">
        <v>4.8600000000000003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13.71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23.75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79.290000000000006</v>
      </c>
      <c r="L48" s="200">
        <v>29.01</v>
      </c>
      <c r="M48" s="200">
        <v>0</v>
      </c>
      <c r="N48" s="200">
        <v>29.01</v>
      </c>
      <c r="O48" s="200">
        <v>48.71</v>
      </c>
      <c r="P48" s="200">
        <v>59.84</v>
      </c>
      <c r="Q48" s="200">
        <v>2.59</v>
      </c>
      <c r="R48" s="200">
        <v>10.41</v>
      </c>
      <c r="S48" s="200">
        <v>6.48</v>
      </c>
      <c r="T48" s="200">
        <v>0</v>
      </c>
      <c r="U48" s="200">
        <v>276.52</v>
      </c>
      <c r="V48" s="200">
        <v>2.86</v>
      </c>
      <c r="W48" s="200">
        <v>8.5500000000000007</v>
      </c>
      <c r="X48" s="200">
        <v>36.229999999999997</v>
      </c>
      <c r="Y48" s="200">
        <v>0</v>
      </c>
      <c r="Z48" s="200">
        <v>34.18</v>
      </c>
      <c r="AA48" s="200">
        <v>22.15</v>
      </c>
      <c r="AB48" s="200">
        <v>0</v>
      </c>
      <c r="AC48" s="200">
        <v>4.8600000000000003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13.71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23.75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79.290000000000006</v>
      </c>
      <c r="L49" s="200">
        <v>19.34</v>
      </c>
      <c r="M49" s="200">
        <v>0</v>
      </c>
      <c r="N49" s="200">
        <v>29.01</v>
      </c>
      <c r="O49" s="200">
        <v>48.71</v>
      </c>
      <c r="P49" s="200">
        <v>59.84</v>
      </c>
      <c r="Q49" s="200">
        <v>2.59</v>
      </c>
      <c r="R49" s="200">
        <v>10.41</v>
      </c>
      <c r="S49" s="200">
        <v>6.48</v>
      </c>
      <c r="T49" s="200">
        <v>0</v>
      </c>
      <c r="U49" s="200">
        <v>276.52</v>
      </c>
      <c r="V49" s="200">
        <v>2.86</v>
      </c>
      <c r="W49" s="200">
        <v>8.5500000000000007</v>
      </c>
      <c r="X49" s="200">
        <v>36.229999999999997</v>
      </c>
      <c r="Y49" s="200">
        <v>0</v>
      </c>
      <c r="Z49" s="200">
        <v>34.18</v>
      </c>
      <c r="AA49" s="200">
        <v>22.15</v>
      </c>
      <c r="AB49" s="200">
        <v>0</v>
      </c>
      <c r="AC49" s="200">
        <v>4.8600000000000003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13.71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23.75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79.290000000000006</v>
      </c>
      <c r="L50" s="200">
        <v>24.18</v>
      </c>
      <c r="M50" s="200">
        <v>0</v>
      </c>
      <c r="N50" s="200">
        <v>29.01</v>
      </c>
      <c r="O50" s="200">
        <v>48.71</v>
      </c>
      <c r="P50" s="200">
        <v>59.84</v>
      </c>
      <c r="Q50" s="200">
        <v>2.59</v>
      </c>
      <c r="R50" s="200">
        <v>10.41</v>
      </c>
      <c r="S50" s="200">
        <v>6.48</v>
      </c>
      <c r="T50" s="200">
        <v>0</v>
      </c>
      <c r="U50" s="200">
        <v>276.52</v>
      </c>
      <c r="V50" s="200">
        <v>2.86</v>
      </c>
      <c r="W50" s="200">
        <v>8.5500000000000007</v>
      </c>
      <c r="X50" s="200">
        <v>36.229999999999997</v>
      </c>
      <c r="Y50" s="200">
        <v>0</v>
      </c>
      <c r="Z50" s="200">
        <v>34.18</v>
      </c>
      <c r="AA50" s="200">
        <v>22.15</v>
      </c>
      <c r="AB50" s="200">
        <v>0</v>
      </c>
      <c r="AC50" s="200">
        <v>4.8600000000000003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13.71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23.75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79.290000000000006</v>
      </c>
      <c r="L51" s="200">
        <v>19.34</v>
      </c>
      <c r="M51" s="200">
        <v>0</v>
      </c>
      <c r="N51" s="200">
        <v>29.01</v>
      </c>
      <c r="O51" s="200">
        <v>48.71</v>
      </c>
      <c r="P51" s="200">
        <v>59.84</v>
      </c>
      <c r="Q51" s="200">
        <v>2.59</v>
      </c>
      <c r="R51" s="200">
        <v>10.41</v>
      </c>
      <c r="S51" s="200">
        <v>6.48</v>
      </c>
      <c r="T51" s="200">
        <v>0</v>
      </c>
      <c r="U51" s="200">
        <v>276.52</v>
      </c>
      <c r="V51" s="200">
        <v>2.86</v>
      </c>
      <c r="W51" s="200">
        <v>8.5500000000000007</v>
      </c>
      <c r="X51" s="200">
        <v>36.229999999999997</v>
      </c>
      <c r="Y51" s="200">
        <v>0</v>
      </c>
      <c r="Z51" s="200">
        <v>34.18</v>
      </c>
      <c r="AA51" s="200">
        <v>22.15</v>
      </c>
      <c r="AB51" s="200">
        <v>0</v>
      </c>
      <c r="AC51" s="200">
        <v>4.74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13.01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23.75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79.290000000000006</v>
      </c>
      <c r="L52" s="200">
        <v>19.34</v>
      </c>
      <c r="M52" s="200">
        <v>0</v>
      </c>
      <c r="N52" s="200">
        <v>29.01</v>
      </c>
      <c r="O52" s="200">
        <v>48.71</v>
      </c>
      <c r="P52" s="200">
        <v>59.84</v>
      </c>
      <c r="Q52" s="200">
        <v>2.59</v>
      </c>
      <c r="R52" s="200">
        <v>10.41</v>
      </c>
      <c r="S52" s="200">
        <v>6.48</v>
      </c>
      <c r="T52" s="200">
        <v>0</v>
      </c>
      <c r="U52" s="200">
        <v>276.52</v>
      </c>
      <c r="V52" s="200">
        <v>2.86</v>
      </c>
      <c r="W52" s="200">
        <v>8.5500000000000007</v>
      </c>
      <c r="X52" s="200">
        <v>36.229999999999997</v>
      </c>
      <c r="Y52" s="200">
        <v>0</v>
      </c>
      <c r="Z52" s="200">
        <v>34.18</v>
      </c>
      <c r="AA52" s="200">
        <v>22.15</v>
      </c>
      <c r="AB52" s="200">
        <v>0</v>
      </c>
      <c r="AC52" s="200">
        <v>13.23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19.670000000000002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23.75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79.290000000000006</v>
      </c>
      <c r="L53" s="200">
        <v>38.68</v>
      </c>
      <c r="M53" s="200">
        <v>0</v>
      </c>
      <c r="N53" s="200">
        <v>29.01</v>
      </c>
      <c r="O53" s="200">
        <v>48.71</v>
      </c>
      <c r="P53" s="200">
        <v>59.84</v>
      </c>
      <c r="Q53" s="200">
        <v>2.59</v>
      </c>
      <c r="R53" s="200">
        <v>10.41</v>
      </c>
      <c r="S53" s="200">
        <v>6.48</v>
      </c>
      <c r="T53" s="200">
        <v>0</v>
      </c>
      <c r="U53" s="200">
        <v>276.52</v>
      </c>
      <c r="V53" s="200">
        <v>2.86</v>
      </c>
      <c r="W53" s="200">
        <v>8.5500000000000007</v>
      </c>
      <c r="X53" s="200">
        <v>36.229999999999997</v>
      </c>
      <c r="Y53" s="200">
        <v>0</v>
      </c>
      <c r="Z53" s="200">
        <v>34.18</v>
      </c>
      <c r="AA53" s="200">
        <v>22.15</v>
      </c>
      <c r="AB53" s="200">
        <v>0</v>
      </c>
      <c r="AC53" s="200">
        <v>12.84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19.670000000000002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23.75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79.290000000000006</v>
      </c>
      <c r="L54" s="200">
        <v>38.68</v>
      </c>
      <c r="M54" s="200">
        <v>0</v>
      </c>
      <c r="N54" s="200">
        <v>29.01</v>
      </c>
      <c r="O54" s="200">
        <v>48.71</v>
      </c>
      <c r="P54" s="200">
        <v>59.84</v>
      </c>
      <c r="Q54" s="200">
        <v>2.59</v>
      </c>
      <c r="R54" s="200">
        <v>10.41</v>
      </c>
      <c r="S54" s="200">
        <v>6.48</v>
      </c>
      <c r="T54" s="200">
        <v>0</v>
      </c>
      <c r="U54" s="200">
        <v>276.52</v>
      </c>
      <c r="V54" s="200">
        <v>2.86</v>
      </c>
      <c r="W54" s="200">
        <v>8.5500000000000007</v>
      </c>
      <c r="X54" s="200">
        <v>36.229999999999997</v>
      </c>
      <c r="Y54" s="200">
        <v>0</v>
      </c>
      <c r="Z54" s="200">
        <v>34.18</v>
      </c>
      <c r="AA54" s="200">
        <v>22.15</v>
      </c>
      <c r="AB54" s="200">
        <v>0</v>
      </c>
      <c r="AC54" s="200">
        <v>12.84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19.670000000000002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23.75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79.290000000000006</v>
      </c>
      <c r="L55" s="200">
        <v>21.27</v>
      </c>
      <c r="M55" s="200">
        <v>0</v>
      </c>
      <c r="N55" s="200">
        <v>29.01</v>
      </c>
      <c r="O55" s="200">
        <v>48.71</v>
      </c>
      <c r="P55" s="200">
        <v>59.84</v>
      </c>
      <c r="Q55" s="200">
        <v>2.59</v>
      </c>
      <c r="R55" s="200">
        <v>10.41</v>
      </c>
      <c r="S55" s="200">
        <v>6.48</v>
      </c>
      <c r="T55" s="200">
        <v>0</v>
      </c>
      <c r="U55" s="200">
        <v>276.52</v>
      </c>
      <c r="V55" s="200">
        <v>2.86</v>
      </c>
      <c r="W55" s="200">
        <v>8.5500000000000007</v>
      </c>
      <c r="X55" s="200">
        <v>36.229999999999997</v>
      </c>
      <c r="Y55" s="200">
        <v>0</v>
      </c>
      <c r="Z55" s="200">
        <v>34.18</v>
      </c>
      <c r="AA55" s="200">
        <v>22.15</v>
      </c>
      <c r="AB55" s="200">
        <v>0</v>
      </c>
      <c r="AC55" s="200">
        <v>4.5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13.01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23.75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79.290000000000006</v>
      </c>
      <c r="L56" s="200">
        <v>21.27</v>
      </c>
      <c r="M56" s="200">
        <v>0</v>
      </c>
      <c r="N56" s="200">
        <v>29.01</v>
      </c>
      <c r="O56" s="200">
        <v>48.71</v>
      </c>
      <c r="P56" s="200">
        <v>59.84</v>
      </c>
      <c r="Q56" s="200">
        <v>2.59</v>
      </c>
      <c r="R56" s="200">
        <v>10.41</v>
      </c>
      <c r="S56" s="200">
        <v>6.48</v>
      </c>
      <c r="T56" s="200">
        <v>0</v>
      </c>
      <c r="U56" s="200">
        <v>276.52</v>
      </c>
      <c r="V56" s="200">
        <v>2.86</v>
      </c>
      <c r="W56" s="200">
        <v>8.5500000000000007</v>
      </c>
      <c r="X56" s="200">
        <v>36.229999999999997</v>
      </c>
      <c r="Y56" s="200">
        <v>0</v>
      </c>
      <c r="Z56" s="200">
        <v>34.18</v>
      </c>
      <c r="AA56" s="200">
        <v>22.15</v>
      </c>
      <c r="AB56" s="200">
        <v>0</v>
      </c>
      <c r="AC56" s="200">
        <v>4.5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13.01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23.75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91.87</v>
      </c>
      <c r="L57" s="200">
        <v>61.52</v>
      </c>
      <c r="M57" s="200">
        <v>0</v>
      </c>
      <c r="N57" s="200">
        <v>29.01</v>
      </c>
      <c r="O57" s="200">
        <v>48.71</v>
      </c>
      <c r="P57" s="200">
        <v>59.84</v>
      </c>
      <c r="Q57" s="200">
        <v>2.59</v>
      </c>
      <c r="R57" s="200">
        <v>10.41</v>
      </c>
      <c r="S57" s="200">
        <v>6.48</v>
      </c>
      <c r="T57" s="200">
        <v>0</v>
      </c>
      <c r="U57" s="200">
        <v>281.07</v>
      </c>
      <c r="V57" s="200">
        <v>2.86</v>
      </c>
      <c r="W57" s="200">
        <v>8.5500000000000007</v>
      </c>
      <c r="X57" s="200">
        <v>36.229999999999997</v>
      </c>
      <c r="Y57" s="200">
        <v>0</v>
      </c>
      <c r="Z57" s="200">
        <v>34.18</v>
      </c>
      <c r="AA57" s="200">
        <v>22.15</v>
      </c>
      <c r="AB57" s="200">
        <v>0</v>
      </c>
      <c r="AC57" s="200">
        <v>4.5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13.01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23.75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101.54</v>
      </c>
      <c r="L58" s="200">
        <v>61.52</v>
      </c>
      <c r="M58" s="200">
        <v>0</v>
      </c>
      <c r="N58" s="200">
        <v>29.01</v>
      </c>
      <c r="O58" s="200">
        <v>48.71</v>
      </c>
      <c r="P58" s="200">
        <v>59.84</v>
      </c>
      <c r="Q58" s="200">
        <v>2.59</v>
      </c>
      <c r="R58" s="200">
        <v>10.41</v>
      </c>
      <c r="S58" s="200">
        <v>6.48</v>
      </c>
      <c r="T58" s="200">
        <v>0</v>
      </c>
      <c r="U58" s="200">
        <v>281.07</v>
      </c>
      <c r="V58" s="200">
        <v>2.86</v>
      </c>
      <c r="W58" s="200">
        <v>8.5500000000000007</v>
      </c>
      <c r="X58" s="200">
        <v>36.229999999999997</v>
      </c>
      <c r="Y58" s="200">
        <v>0</v>
      </c>
      <c r="Z58" s="200">
        <v>34.18</v>
      </c>
      <c r="AA58" s="200">
        <v>22.15</v>
      </c>
      <c r="AB58" s="200">
        <v>0</v>
      </c>
      <c r="AC58" s="200">
        <v>4.5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13.01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23.75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101.54</v>
      </c>
      <c r="L59" s="200">
        <v>61.52</v>
      </c>
      <c r="M59" s="200">
        <v>0</v>
      </c>
      <c r="N59" s="200">
        <v>29.01</v>
      </c>
      <c r="O59" s="200">
        <v>48.71</v>
      </c>
      <c r="P59" s="200">
        <v>59.84</v>
      </c>
      <c r="Q59" s="200">
        <v>2.59</v>
      </c>
      <c r="R59" s="200">
        <v>10.41</v>
      </c>
      <c r="S59" s="200">
        <v>6.48</v>
      </c>
      <c r="T59" s="200">
        <v>0</v>
      </c>
      <c r="U59" s="200">
        <v>281.07</v>
      </c>
      <c r="V59" s="200">
        <v>2.86</v>
      </c>
      <c r="W59" s="200">
        <v>8.5500000000000007</v>
      </c>
      <c r="X59" s="200">
        <v>36.229999999999997</v>
      </c>
      <c r="Y59" s="200">
        <v>0</v>
      </c>
      <c r="Z59" s="200">
        <v>34.18</v>
      </c>
      <c r="AA59" s="200">
        <v>22.15</v>
      </c>
      <c r="AB59" s="200">
        <v>0</v>
      </c>
      <c r="AC59" s="200">
        <v>4.5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12.32</v>
      </c>
      <c r="AJ59" s="200">
        <v>0</v>
      </c>
      <c r="AK59" s="200">
        <v>49.92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23.75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120.88</v>
      </c>
      <c r="L60" s="200">
        <v>61.52</v>
      </c>
      <c r="M60" s="200">
        <v>0</v>
      </c>
      <c r="N60" s="200">
        <v>29.01</v>
      </c>
      <c r="O60" s="200">
        <v>48.71</v>
      </c>
      <c r="P60" s="200">
        <v>59.84</v>
      </c>
      <c r="Q60" s="200">
        <v>2.59</v>
      </c>
      <c r="R60" s="200">
        <v>10.41</v>
      </c>
      <c r="S60" s="200">
        <v>6.48</v>
      </c>
      <c r="T60" s="200">
        <v>0</v>
      </c>
      <c r="U60" s="200">
        <v>281.07</v>
      </c>
      <c r="V60" s="200">
        <v>2.86</v>
      </c>
      <c r="W60" s="200">
        <v>8.5500000000000007</v>
      </c>
      <c r="X60" s="200">
        <v>36.229999999999997</v>
      </c>
      <c r="Y60" s="200">
        <v>0</v>
      </c>
      <c r="Z60" s="200">
        <v>34.18</v>
      </c>
      <c r="AA60" s="200">
        <v>22.15</v>
      </c>
      <c r="AB60" s="200">
        <v>0</v>
      </c>
      <c r="AC60" s="200">
        <v>4.5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12.32</v>
      </c>
      <c r="AJ60" s="200">
        <v>0</v>
      </c>
      <c r="AK60" s="200">
        <v>49.92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23.75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159.58000000000001</v>
      </c>
      <c r="L61" s="200">
        <v>61.52</v>
      </c>
      <c r="M61" s="200">
        <v>0</v>
      </c>
      <c r="N61" s="200">
        <v>29.01</v>
      </c>
      <c r="O61" s="200">
        <v>48.71</v>
      </c>
      <c r="P61" s="200">
        <v>59.84</v>
      </c>
      <c r="Q61" s="200">
        <v>2.59</v>
      </c>
      <c r="R61" s="200">
        <v>10.41</v>
      </c>
      <c r="S61" s="200">
        <v>6.48</v>
      </c>
      <c r="T61" s="200">
        <v>0</v>
      </c>
      <c r="U61" s="200">
        <v>281.07</v>
      </c>
      <c r="V61" s="200">
        <v>2.86</v>
      </c>
      <c r="W61" s="200">
        <v>8.5500000000000007</v>
      </c>
      <c r="X61" s="200">
        <v>36.229999999999997</v>
      </c>
      <c r="Y61" s="200">
        <v>0</v>
      </c>
      <c r="Z61" s="200">
        <v>34.18</v>
      </c>
      <c r="AA61" s="200">
        <v>22.15</v>
      </c>
      <c r="AB61" s="200">
        <v>0</v>
      </c>
      <c r="AC61" s="200">
        <v>4.5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12.32</v>
      </c>
      <c r="AJ61" s="200">
        <v>0</v>
      </c>
      <c r="AK61" s="200">
        <v>49.92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23.75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159.58000000000001</v>
      </c>
      <c r="L62" s="200">
        <v>61.52</v>
      </c>
      <c r="M62" s="200">
        <v>0</v>
      </c>
      <c r="N62" s="200">
        <v>29.01</v>
      </c>
      <c r="O62" s="200">
        <v>48.71</v>
      </c>
      <c r="P62" s="200">
        <v>59.84</v>
      </c>
      <c r="Q62" s="200">
        <v>2.59</v>
      </c>
      <c r="R62" s="200">
        <v>10.41</v>
      </c>
      <c r="S62" s="200">
        <v>6.48</v>
      </c>
      <c r="T62" s="200">
        <v>0</v>
      </c>
      <c r="U62" s="200">
        <v>281.07</v>
      </c>
      <c r="V62" s="200">
        <v>2.86</v>
      </c>
      <c r="W62" s="200">
        <v>8.5500000000000007</v>
      </c>
      <c r="X62" s="200">
        <v>36.229999999999997</v>
      </c>
      <c r="Y62" s="200">
        <v>0</v>
      </c>
      <c r="Z62" s="200">
        <v>34.18</v>
      </c>
      <c r="AA62" s="200">
        <v>22.15</v>
      </c>
      <c r="AB62" s="200">
        <v>0</v>
      </c>
      <c r="AC62" s="200">
        <v>4.5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12.32</v>
      </c>
      <c r="AJ62" s="200">
        <v>0</v>
      </c>
      <c r="AK62" s="200">
        <v>49.92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23.75</v>
      </c>
      <c r="AR62" s="200">
        <v>0</v>
      </c>
      <c r="AS62" s="200">
        <v>0</v>
      </c>
      <c r="AT62" s="200">
        <v>6.26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159.58000000000001</v>
      </c>
      <c r="L63" s="200">
        <v>61.52</v>
      </c>
      <c r="M63" s="200">
        <v>0</v>
      </c>
      <c r="N63" s="200">
        <v>29.01</v>
      </c>
      <c r="O63" s="200">
        <v>48.71</v>
      </c>
      <c r="P63" s="200">
        <v>56.62</v>
      </c>
      <c r="Q63" s="200">
        <v>2.59</v>
      </c>
      <c r="R63" s="200">
        <v>10.41</v>
      </c>
      <c r="S63" s="200">
        <v>6.48</v>
      </c>
      <c r="T63" s="200">
        <v>0</v>
      </c>
      <c r="U63" s="200">
        <v>281.07</v>
      </c>
      <c r="V63" s="200">
        <v>2.86</v>
      </c>
      <c r="W63" s="200">
        <v>8.5500000000000007</v>
      </c>
      <c r="X63" s="200">
        <v>36.229999999999997</v>
      </c>
      <c r="Y63" s="200">
        <v>0</v>
      </c>
      <c r="Z63" s="200">
        <v>34.18</v>
      </c>
      <c r="AA63" s="200">
        <v>22.15</v>
      </c>
      <c r="AB63" s="200">
        <v>0</v>
      </c>
      <c r="AC63" s="200">
        <v>4.5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12.32</v>
      </c>
      <c r="AJ63" s="200">
        <v>0</v>
      </c>
      <c r="AK63" s="200">
        <v>49.92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23.75</v>
      </c>
      <c r="AR63" s="200">
        <v>0</v>
      </c>
      <c r="AS63" s="200">
        <v>0</v>
      </c>
      <c r="AT63" s="200">
        <v>6.26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159.58000000000001</v>
      </c>
      <c r="L64" s="200">
        <v>61.52</v>
      </c>
      <c r="M64" s="200">
        <v>0</v>
      </c>
      <c r="N64" s="200">
        <v>29.01</v>
      </c>
      <c r="O64" s="200">
        <v>48.71</v>
      </c>
      <c r="P64" s="200">
        <v>56.62</v>
      </c>
      <c r="Q64" s="200">
        <v>2.59</v>
      </c>
      <c r="R64" s="200">
        <v>10.41</v>
      </c>
      <c r="S64" s="200">
        <v>6.48</v>
      </c>
      <c r="T64" s="200">
        <v>0</v>
      </c>
      <c r="U64" s="200">
        <v>281.07</v>
      </c>
      <c r="V64" s="200">
        <v>2.86</v>
      </c>
      <c r="W64" s="200">
        <v>8.5500000000000007</v>
      </c>
      <c r="X64" s="200">
        <v>36.229999999999997</v>
      </c>
      <c r="Y64" s="200">
        <v>0</v>
      </c>
      <c r="Z64" s="200">
        <v>34.18</v>
      </c>
      <c r="AA64" s="200">
        <v>22.15</v>
      </c>
      <c r="AB64" s="200">
        <v>0</v>
      </c>
      <c r="AC64" s="200">
        <v>4.5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12.32</v>
      </c>
      <c r="AJ64" s="200">
        <v>0</v>
      </c>
      <c r="AK64" s="200">
        <v>49.92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23.75</v>
      </c>
      <c r="AR64" s="200">
        <v>0</v>
      </c>
      <c r="AS64" s="200">
        <v>0</v>
      </c>
      <c r="AT64" s="200">
        <v>6.26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159.58000000000001</v>
      </c>
      <c r="L65" s="200">
        <v>61.52</v>
      </c>
      <c r="M65" s="200">
        <v>0</v>
      </c>
      <c r="N65" s="200">
        <v>29.01</v>
      </c>
      <c r="O65" s="200">
        <v>48.71</v>
      </c>
      <c r="P65" s="200">
        <v>56.62</v>
      </c>
      <c r="Q65" s="200">
        <v>2.59</v>
      </c>
      <c r="R65" s="200">
        <v>10.41</v>
      </c>
      <c r="S65" s="200">
        <v>6.48</v>
      </c>
      <c r="T65" s="200">
        <v>0</v>
      </c>
      <c r="U65" s="200">
        <v>281.07</v>
      </c>
      <c r="V65" s="200">
        <v>2.86</v>
      </c>
      <c r="W65" s="200">
        <v>8.5500000000000007</v>
      </c>
      <c r="X65" s="200">
        <v>36.229999999999997</v>
      </c>
      <c r="Y65" s="200">
        <v>0</v>
      </c>
      <c r="Z65" s="200">
        <v>34.18</v>
      </c>
      <c r="AA65" s="200">
        <v>22.15</v>
      </c>
      <c r="AB65" s="200">
        <v>0</v>
      </c>
      <c r="AC65" s="200">
        <v>4.5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12.32</v>
      </c>
      <c r="AJ65" s="200">
        <v>0</v>
      </c>
      <c r="AK65" s="200">
        <v>49.92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23.75</v>
      </c>
      <c r="AR65" s="200">
        <v>0</v>
      </c>
      <c r="AS65" s="200">
        <v>0</v>
      </c>
      <c r="AT65" s="200">
        <v>6.05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159.58000000000001</v>
      </c>
      <c r="L66" s="200">
        <v>61.52</v>
      </c>
      <c r="M66" s="200">
        <v>0</v>
      </c>
      <c r="N66" s="200">
        <v>29.01</v>
      </c>
      <c r="O66" s="200">
        <v>48.71</v>
      </c>
      <c r="P66" s="200">
        <v>56.62</v>
      </c>
      <c r="Q66" s="200">
        <v>2.59</v>
      </c>
      <c r="R66" s="200">
        <v>10.41</v>
      </c>
      <c r="S66" s="200">
        <v>6.48</v>
      </c>
      <c r="T66" s="200">
        <v>0</v>
      </c>
      <c r="U66" s="200">
        <v>281.07</v>
      </c>
      <c r="V66" s="200">
        <v>2.86</v>
      </c>
      <c r="W66" s="200">
        <v>8.5500000000000007</v>
      </c>
      <c r="X66" s="200">
        <v>36.229999999999997</v>
      </c>
      <c r="Y66" s="200">
        <v>0</v>
      </c>
      <c r="Z66" s="200">
        <v>34.18</v>
      </c>
      <c r="AA66" s="200">
        <v>22.15</v>
      </c>
      <c r="AB66" s="200">
        <v>0</v>
      </c>
      <c r="AC66" s="200">
        <v>4.5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12.32</v>
      </c>
      <c r="AJ66" s="200">
        <v>0</v>
      </c>
      <c r="AK66" s="200">
        <v>49.92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23.75</v>
      </c>
      <c r="AR66" s="200">
        <v>0</v>
      </c>
      <c r="AS66" s="200">
        <v>0</v>
      </c>
      <c r="AT66" s="200">
        <v>6.05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159.58000000000001</v>
      </c>
      <c r="L67" s="200">
        <v>61.52</v>
      </c>
      <c r="M67" s="200">
        <v>0</v>
      </c>
      <c r="N67" s="200">
        <v>29.01</v>
      </c>
      <c r="O67" s="200">
        <v>48.71</v>
      </c>
      <c r="P67" s="200">
        <v>56.62</v>
      </c>
      <c r="Q67" s="200">
        <v>2.59</v>
      </c>
      <c r="R67" s="200">
        <v>10.41</v>
      </c>
      <c r="S67" s="200">
        <v>6.48</v>
      </c>
      <c r="T67" s="200">
        <v>0</v>
      </c>
      <c r="U67" s="200">
        <v>281.07</v>
      </c>
      <c r="V67" s="200">
        <v>2.86</v>
      </c>
      <c r="W67" s="200">
        <v>8.5500000000000007</v>
      </c>
      <c r="X67" s="200">
        <v>36.229999999999997</v>
      </c>
      <c r="Y67" s="200">
        <v>0</v>
      </c>
      <c r="Z67" s="200">
        <v>34.18</v>
      </c>
      <c r="AA67" s="200">
        <v>22.15</v>
      </c>
      <c r="AB67" s="200">
        <v>0</v>
      </c>
      <c r="AC67" s="200">
        <v>4.5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12.32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23.75</v>
      </c>
      <c r="AR67" s="200">
        <v>0</v>
      </c>
      <c r="AS67" s="200">
        <v>0</v>
      </c>
      <c r="AT67" s="200">
        <v>6.05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159.58000000000001</v>
      </c>
      <c r="L68" s="200">
        <v>61.52</v>
      </c>
      <c r="M68" s="200">
        <v>0</v>
      </c>
      <c r="N68" s="200">
        <v>29.01</v>
      </c>
      <c r="O68" s="200">
        <v>48.71</v>
      </c>
      <c r="P68" s="200">
        <v>56.62</v>
      </c>
      <c r="Q68" s="200">
        <v>2.59</v>
      </c>
      <c r="R68" s="200">
        <v>10.41</v>
      </c>
      <c r="S68" s="200">
        <v>6.48</v>
      </c>
      <c r="T68" s="200">
        <v>0</v>
      </c>
      <c r="U68" s="200">
        <v>281.07</v>
      </c>
      <c r="V68" s="200">
        <v>2.86</v>
      </c>
      <c r="W68" s="200">
        <v>8.5500000000000007</v>
      </c>
      <c r="X68" s="200">
        <v>36.229999999999997</v>
      </c>
      <c r="Y68" s="200">
        <v>0</v>
      </c>
      <c r="Z68" s="200">
        <v>34.18</v>
      </c>
      <c r="AA68" s="200">
        <v>22.15</v>
      </c>
      <c r="AB68" s="200">
        <v>0</v>
      </c>
      <c r="AC68" s="200">
        <v>4.5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12.32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23.75</v>
      </c>
      <c r="AR68" s="200">
        <v>0</v>
      </c>
      <c r="AS68" s="200">
        <v>0</v>
      </c>
      <c r="AT68" s="200">
        <v>6.05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159.58000000000001</v>
      </c>
      <c r="L69" s="200">
        <v>61.52</v>
      </c>
      <c r="M69" s="200">
        <v>0</v>
      </c>
      <c r="N69" s="200">
        <v>29.01</v>
      </c>
      <c r="O69" s="200">
        <v>48.71</v>
      </c>
      <c r="P69" s="200">
        <v>56.62</v>
      </c>
      <c r="Q69" s="200">
        <v>2.59</v>
      </c>
      <c r="R69" s="200">
        <v>10.41</v>
      </c>
      <c r="S69" s="200">
        <v>6.48</v>
      </c>
      <c r="T69" s="200">
        <v>0</v>
      </c>
      <c r="U69" s="200">
        <v>281.07</v>
      </c>
      <c r="V69" s="200">
        <v>2.86</v>
      </c>
      <c r="W69" s="200">
        <v>8.5500000000000007</v>
      </c>
      <c r="X69" s="200">
        <v>36.229999999999997</v>
      </c>
      <c r="Y69" s="200">
        <v>0</v>
      </c>
      <c r="Z69" s="200">
        <v>34.18</v>
      </c>
      <c r="AA69" s="200">
        <v>22.15</v>
      </c>
      <c r="AB69" s="200">
        <v>0</v>
      </c>
      <c r="AC69" s="200">
        <v>4.5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12.32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23.5</v>
      </c>
      <c r="AR69" s="200">
        <v>0</v>
      </c>
      <c r="AS69" s="200">
        <v>0</v>
      </c>
      <c r="AT69" s="200">
        <v>6.05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159.58000000000001</v>
      </c>
      <c r="L70" s="200">
        <v>61.52</v>
      </c>
      <c r="M70" s="200">
        <v>0</v>
      </c>
      <c r="N70" s="200">
        <v>29.01</v>
      </c>
      <c r="O70" s="200">
        <v>48.71</v>
      </c>
      <c r="P70" s="200">
        <v>56.62</v>
      </c>
      <c r="Q70" s="200">
        <v>2.59</v>
      </c>
      <c r="R70" s="200">
        <v>10.41</v>
      </c>
      <c r="S70" s="200">
        <v>6.48</v>
      </c>
      <c r="T70" s="200">
        <v>0</v>
      </c>
      <c r="U70" s="200">
        <v>281.07</v>
      </c>
      <c r="V70" s="200">
        <v>2.86</v>
      </c>
      <c r="W70" s="200">
        <v>8.5500000000000007</v>
      </c>
      <c r="X70" s="200">
        <v>36.229999999999997</v>
      </c>
      <c r="Y70" s="200">
        <v>0</v>
      </c>
      <c r="Z70" s="200">
        <v>34.18</v>
      </c>
      <c r="AA70" s="200">
        <v>22.15</v>
      </c>
      <c r="AB70" s="200">
        <v>0</v>
      </c>
      <c r="AC70" s="200">
        <v>4.5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12.32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23.31</v>
      </c>
      <c r="AR70" s="200">
        <v>0</v>
      </c>
      <c r="AS70" s="200">
        <v>0</v>
      </c>
      <c r="AT70" s="200">
        <v>6.05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159.58000000000001</v>
      </c>
      <c r="L71" s="200">
        <v>61.52</v>
      </c>
      <c r="M71" s="200">
        <v>0</v>
      </c>
      <c r="N71" s="200">
        <v>29.01</v>
      </c>
      <c r="O71" s="200">
        <v>48.71</v>
      </c>
      <c r="P71" s="200">
        <v>56.62</v>
      </c>
      <c r="Q71" s="200">
        <v>2.59</v>
      </c>
      <c r="R71" s="200">
        <v>10.41</v>
      </c>
      <c r="S71" s="200">
        <v>6.48</v>
      </c>
      <c r="T71" s="200">
        <v>0</v>
      </c>
      <c r="U71" s="200">
        <v>281.07</v>
      </c>
      <c r="V71" s="200">
        <v>2.87</v>
      </c>
      <c r="W71" s="200">
        <v>8.5500000000000007</v>
      </c>
      <c r="X71" s="200">
        <v>36.229999999999997</v>
      </c>
      <c r="Y71" s="200">
        <v>0</v>
      </c>
      <c r="Z71" s="200">
        <v>34.18</v>
      </c>
      <c r="AA71" s="200">
        <v>22.15</v>
      </c>
      <c r="AB71" s="200">
        <v>0</v>
      </c>
      <c r="AC71" s="200">
        <v>4.5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12.32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23.15</v>
      </c>
      <c r="AR71" s="200">
        <v>0</v>
      </c>
      <c r="AS71" s="200">
        <v>0</v>
      </c>
      <c r="AT71" s="200">
        <v>6.05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159.58000000000001</v>
      </c>
      <c r="L72" s="200">
        <v>61.52</v>
      </c>
      <c r="M72" s="200">
        <v>0</v>
      </c>
      <c r="N72" s="200">
        <v>29.01</v>
      </c>
      <c r="O72" s="200">
        <v>48.71</v>
      </c>
      <c r="P72" s="200">
        <v>56.62</v>
      </c>
      <c r="Q72" s="200">
        <v>2.59</v>
      </c>
      <c r="R72" s="200">
        <v>10.41</v>
      </c>
      <c r="S72" s="200">
        <v>6.48</v>
      </c>
      <c r="T72" s="200">
        <v>0</v>
      </c>
      <c r="U72" s="200">
        <v>281.07</v>
      </c>
      <c r="V72" s="200">
        <v>2.87</v>
      </c>
      <c r="W72" s="200">
        <v>8.5500000000000007</v>
      </c>
      <c r="X72" s="200">
        <v>36.229999999999997</v>
      </c>
      <c r="Y72" s="200">
        <v>0</v>
      </c>
      <c r="Z72" s="200">
        <v>34.18</v>
      </c>
      <c r="AA72" s="200">
        <v>22.15</v>
      </c>
      <c r="AB72" s="200">
        <v>0</v>
      </c>
      <c r="AC72" s="200">
        <v>4.5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12.32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23.07</v>
      </c>
      <c r="AR72" s="200">
        <v>0</v>
      </c>
      <c r="AS72" s="200">
        <v>0</v>
      </c>
      <c r="AT72" s="200">
        <v>6.05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159.58000000000001</v>
      </c>
      <c r="L73" s="200">
        <v>61.52</v>
      </c>
      <c r="M73" s="200">
        <v>0</v>
      </c>
      <c r="N73" s="200">
        <v>29.01</v>
      </c>
      <c r="O73" s="200">
        <v>48.71</v>
      </c>
      <c r="P73" s="200">
        <v>56.62</v>
      </c>
      <c r="Q73" s="200">
        <v>2.59</v>
      </c>
      <c r="R73" s="200">
        <v>10.41</v>
      </c>
      <c r="S73" s="200">
        <v>6.48</v>
      </c>
      <c r="T73" s="200">
        <v>0</v>
      </c>
      <c r="U73" s="200">
        <v>281.07</v>
      </c>
      <c r="V73" s="200">
        <v>2.87</v>
      </c>
      <c r="W73" s="200">
        <v>8.5500000000000007</v>
      </c>
      <c r="X73" s="200">
        <v>36.229999999999997</v>
      </c>
      <c r="Y73" s="200">
        <v>0</v>
      </c>
      <c r="Z73" s="200">
        <v>34.18</v>
      </c>
      <c r="AA73" s="200">
        <v>22.15</v>
      </c>
      <c r="AB73" s="200">
        <v>0</v>
      </c>
      <c r="AC73" s="200">
        <v>4.5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12.32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21.26</v>
      </c>
      <c r="AR73" s="200">
        <v>0</v>
      </c>
      <c r="AS73" s="200">
        <v>0</v>
      </c>
      <c r="AT73" s="200">
        <v>6.05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159.58000000000001</v>
      </c>
      <c r="L74" s="200">
        <v>61.52</v>
      </c>
      <c r="M74" s="200">
        <v>0</v>
      </c>
      <c r="N74" s="200">
        <v>29.01</v>
      </c>
      <c r="O74" s="200">
        <v>48.71</v>
      </c>
      <c r="P74" s="200">
        <v>56.62</v>
      </c>
      <c r="Q74" s="200">
        <v>2.59</v>
      </c>
      <c r="R74" s="200">
        <v>10.41</v>
      </c>
      <c r="S74" s="200">
        <v>6.48</v>
      </c>
      <c r="T74" s="200">
        <v>0</v>
      </c>
      <c r="U74" s="200">
        <v>281.07</v>
      </c>
      <c r="V74" s="200">
        <v>2.87</v>
      </c>
      <c r="W74" s="200">
        <v>8.5500000000000007</v>
      </c>
      <c r="X74" s="200">
        <v>36.229999999999997</v>
      </c>
      <c r="Y74" s="200">
        <v>0</v>
      </c>
      <c r="Z74" s="200">
        <v>34.18</v>
      </c>
      <c r="AA74" s="200">
        <v>22.15</v>
      </c>
      <c r="AB74" s="200">
        <v>0</v>
      </c>
      <c r="AC74" s="200">
        <v>4.5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12.32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12.01</v>
      </c>
      <c r="AR74" s="200">
        <v>0</v>
      </c>
      <c r="AS74" s="200">
        <v>0</v>
      </c>
      <c r="AT74" s="200">
        <v>6.05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159.58000000000001</v>
      </c>
      <c r="L75" s="200">
        <v>61.52</v>
      </c>
      <c r="M75" s="200">
        <v>0</v>
      </c>
      <c r="N75" s="200">
        <v>29.01</v>
      </c>
      <c r="O75" s="200">
        <v>48.71</v>
      </c>
      <c r="P75" s="200">
        <v>56.62</v>
      </c>
      <c r="Q75" s="200">
        <v>2.59</v>
      </c>
      <c r="R75" s="200">
        <v>10.41</v>
      </c>
      <c r="S75" s="200">
        <v>6.48</v>
      </c>
      <c r="T75" s="200">
        <v>0</v>
      </c>
      <c r="U75" s="200">
        <v>281.07</v>
      </c>
      <c r="V75" s="200">
        <v>2.87</v>
      </c>
      <c r="W75" s="200">
        <v>8.5500000000000007</v>
      </c>
      <c r="X75" s="200">
        <v>36.229999999999997</v>
      </c>
      <c r="Y75" s="200">
        <v>0</v>
      </c>
      <c r="Z75" s="200">
        <v>34.18</v>
      </c>
      <c r="AA75" s="200">
        <v>22.15</v>
      </c>
      <c r="AB75" s="200">
        <v>0</v>
      </c>
      <c r="AC75" s="200">
        <v>4.5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13.01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6.05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159.58000000000001</v>
      </c>
      <c r="L76" s="200">
        <v>61.52</v>
      </c>
      <c r="M76" s="200">
        <v>0</v>
      </c>
      <c r="N76" s="200">
        <v>29.01</v>
      </c>
      <c r="O76" s="200">
        <v>48.71</v>
      </c>
      <c r="P76" s="200">
        <v>56.62</v>
      </c>
      <c r="Q76" s="200">
        <v>2.59</v>
      </c>
      <c r="R76" s="200">
        <v>10.41</v>
      </c>
      <c r="S76" s="200">
        <v>6.48</v>
      </c>
      <c r="T76" s="200">
        <v>0</v>
      </c>
      <c r="U76" s="200">
        <v>281.07</v>
      </c>
      <c r="V76" s="200">
        <v>2.87</v>
      </c>
      <c r="W76" s="200">
        <v>8.5500000000000007</v>
      </c>
      <c r="X76" s="200">
        <v>36.229999999999997</v>
      </c>
      <c r="Y76" s="200">
        <v>0</v>
      </c>
      <c r="Z76" s="200">
        <v>34.18</v>
      </c>
      <c r="AA76" s="200">
        <v>22.15</v>
      </c>
      <c r="AB76" s="200">
        <v>0</v>
      </c>
      <c r="AC76" s="200">
        <v>4.6399999999999997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13.01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6.05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159.58000000000001</v>
      </c>
      <c r="L77" s="200">
        <v>61.52</v>
      </c>
      <c r="M77" s="200">
        <v>0</v>
      </c>
      <c r="N77" s="200">
        <v>29.01</v>
      </c>
      <c r="O77" s="200">
        <v>48.71</v>
      </c>
      <c r="P77" s="200">
        <v>56.62</v>
      </c>
      <c r="Q77" s="200">
        <v>2.59</v>
      </c>
      <c r="R77" s="200">
        <v>10.41</v>
      </c>
      <c r="S77" s="200">
        <v>6.48</v>
      </c>
      <c r="T77" s="200">
        <v>0</v>
      </c>
      <c r="U77" s="200">
        <v>281.07</v>
      </c>
      <c r="V77" s="200">
        <v>2.87</v>
      </c>
      <c r="W77" s="200">
        <v>8.5500000000000007</v>
      </c>
      <c r="X77" s="200">
        <v>36.229999999999997</v>
      </c>
      <c r="Y77" s="200">
        <v>0</v>
      </c>
      <c r="Z77" s="200">
        <v>34.18</v>
      </c>
      <c r="AA77" s="200">
        <v>22.15</v>
      </c>
      <c r="AB77" s="200">
        <v>0</v>
      </c>
      <c r="AC77" s="200">
        <v>4.6399999999999997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13.01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6.05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159.58000000000001</v>
      </c>
      <c r="L78" s="200">
        <v>61.52</v>
      </c>
      <c r="M78" s="200">
        <v>0</v>
      </c>
      <c r="N78" s="200">
        <v>29.01</v>
      </c>
      <c r="O78" s="200">
        <v>48.71</v>
      </c>
      <c r="P78" s="200">
        <v>56.62</v>
      </c>
      <c r="Q78" s="200">
        <v>2.59</v>
      </c>
      <c r="R78" s="200">
        <v>10.41</v>
      </c>
      <c r="S78" s="200">
        <v>6.48</v>
      </c>
      <c r="T78" s="200">
        <v>0</v>
      </c>
      <c r="U78" s="200">
        <v>281.07</v>
      </c>
      <c r="V78" s="200">
        <v>2.87</v>
      </c>
      <c r="W78" s="200">
        <v>8.5500000000000007</v>
      </c>
      <c r="X78" s="200">
        <v>36.229999999999997</v>
      </c>
      <c r="Y78" s="200">
        <v>0</v>
      </c>
      <c r="Z78" s="200">
        <v>34.18</v>
      </c>
      <c r="AA78" s="200">
        <v>22.15</v>
      </c>
      <c r="AB78" s="200">
        <v>0</v>
      </c>
      <c r="AC78" s="200">
        <v>4.6399999999999997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13.01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6.05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159.58000000000001</v>
      </c>
      <c r="L79" s="200">
        <v>61.52</v>
      </c>
      <c r="M79" s="200">
        <v>0</v>
      </c>
      <c r="N79" s="200">
        <v>29.01</v>
      </c>
      <c r="O79" s="200">
        <v>48.71</v>
      </c>
      <c r="P79" s="200">
        <v>56.62</v>
      </c>
      <c r="Q79" s="200">
        <v>2.59</v>
      </c>
      <c r="R79" s="200">
        <v>10.41</v>
      </c>
      <c r="S79" s="200">
        <v>6.48</v>
      </c>
      <c r="T79" s="200">
        <v>0</v>
      </c>
      <c r="U79" s="200">
        <v>281.07</v>
      </c>
      <c r="V79" s="200">
        <v>2.87</v>
      </c>
      <c r="W79" s="200">
        <v>8.5500000000000007</v>
      </c>
      <c r="X79" s="200">
        <v>36.229999999999997</v>
      </c>
      <c r="Y79" s="200">
        <v>0</v>
      </c>
      <c r="Z79" s="200">
        <v>34.18</v>
      </c>
      <c r="AA79" s="200">
        <v>22.15</v>
      </c>
      <c r="AB79" s="200">
        <v>0</v>
      </c>
      <c r="AC79" s="200">
        <v>4.6399999999999997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13.01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6.05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159.58000000000001</v>
      </c>
      <c r="L80" s="200">
        <v>61.52</v>
      </c>
      <c r="M80" s="200">
        <v>0</v>
      </c>
      <c r="N80" s="200">
        <v>29.01</v>
      </c>
      <c r="O80" s="200">
        <v>48.71</v>
      </c>
      <c r="P80" s="200">
        <v>56.62</v>
      </c>
      <c r="Q80" s="200">
        <v>2.59</v>
      </c>
      <c r="R80" s="200">
        <v>10.41</v>
      </c>
      <c r="S80" s="200">
        <v>6.48</v>
      </c>
      <c r="T80" s="200">
        <v>0</v>
      </c>
      <c r="U80" s="200">
        <v>281.07</v>
      </c>
      <c r="V80" s="200">
        <v>2.87</v>
      </c>
      <c r="W80" s="200">
        <v>8.5500000000000007</v>
      </c>
      <c r="X80" s="200">
        <v>36.229999999999997</v>
      </c>
      <c r="Y80" s="200">
        <v>0</v>
      </c>
      <c r="Z80" s="200">
        <v>34.18</v>
      </c>
      <c r="AA80" s="200">
        <v>22.15</v>
      </c>
      <c r="AB80" s="200">
        <v>0</v>
      </c>
      <c r="AC80" s="200">
        <v>4.6399999999999997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13.01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6.05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159.58000000000001</v>
      </c>
      <c r="L81" s="200">
        <v>61.52</v>
      </c>
      <c r="M81" s="200">
        <v>0</v>
      </c>
      <c r="N81" s="200">
        <v>29.01</v>
      </c>
      <c r="O81" s="200">
        <v>48.71</v>
      </c>
      <c r="P81" s="200">
        <v>56.62</v>
      </c>
      <c r="Q81" s="200">
        <v>2.59</v>
      </c>
      <c r="R81" s="200">
        <v>10.41</v>
      </c>
      <c r="S81" s="200">
        <v>6.48</v>
      </c>
      <c r="T81" s="200">
        <v>0</v>
      </c>
      <c r="U81" s="200">
        <v>281.07</v>
      </c>
      <c r="V81" s="200">
        <v>2.87</v>
      </c>
      <c r="W81" s="200">
        <v>8.5500000000000007</v>
      </c>
      <c r="X81" s="200">
        <v>36.229999999999997</v>
      </c>
      <c r="Y81" s="200">
        <v>0</v>
      </c>
      <c r="Z81" s="200">
        <v>34.18</v>
      </c>
      <c r="AA81" s="200">
        <v>22.15</v>
      </c>
      <c r="AB81" s="200">
        <v>0</v>
      </c>
      <c r="AC81" s="200">
        <v>4.6399999999999997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13.01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6.05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159.58000000000001</v>
      </c>
      <c r="L82" s="200">
        <v>61.52</v>
      </c>
      <c r="M82" s="200">
        <v>0</v>
      </c>
      <c r="N82" s="200">
        <v>29.01</v>
      </c>
      <c r="O82" s="200">
        <v>48.71</v>
      </c>
      <c r="P82" s="200">
        <v>56.62</v>
      </c>
      <c r="Q82" s="200">
        <v>2.59</v>
      </c>
      <c r="R82" s="200">
        <v>10.41</v>
      </c>
      <c r="S82" s="200">
        <v>6.48</v>
      </c>
      <c r="T82" s="200">
        <v>0</v>
      </c>
      <c r="U82" s="200">
        <v>281.07</v>
      </c>
      <c r="V82" s="200">
        <v>2.87</v>
      </c>
      <c r="W82" s="200">
        <v>8.5500000000000007</v>
      </c>
      <c r="X82" s="200">
        <v>36.229999999999997</v>
      </c>
      <c r="Y82" s="200">
        <v>0</v>
      </c>
      <c r="Z82" s="200">
        <v>34.18</v>
      </c>
      <c r="AA82" s="200">
        <v>22.15</v>
      </c>
      <c r="AB82" s="200">
        <v>0</v>
      </c>
      <c r="AC82" s="200">
        <v>4.6399999999999997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13.01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6.05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159.58000000000001</v>
      </c>
      <c r="L83" s="200">
        <v>61.52</v>
      </c>
      <c r="M83" s="200">
        <v>0</v>
      </c>
      <c r="N83" s="200">
        <v>29.01</v>
      </c>
      <c r="O83" s="200">
        <v>48.71</v>
      </c>
      <c r="P83" s="200">
        <v>56.62</v>
      </c>
      <c r="Q83" s="200">
        <v>2.59</v>
      </c>
      <c r="R83" s="200">
        <v>10.41</v>
      </c>
      <c r="S83" s="200">
        <v>6.48</v>
      </c>
      <c r="T83" s="200">
        <v>0</v>
      </c>
      <c r="U83" s="200">
        <v>281.07</v>
      </c>
      <c r="V83" s="200">
        <v>2.87</v>
      </c>
      <c r="W83" s="200">
        <v>8.5500000000000007</v>
      </c>
      <c r="X83" s="200">
        <v>36.229999999999997</v>
      </c>
      <c r="Y83" s="200">
        <v>0</v>
      </c>
      <c r="Z83" s="200">
        <v>34.18</v>
      </c>
      <c r="AA83" s="200">
        <v>22.15</v>
      </c>
      <c r="AB83" s="200">
        <v>0</v>
      </c>
      <c r="AC83" s="200">
        <v>7.16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13.71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6.05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159.58000000000001</v>
      </c>
      <c r="L84" s="200">
        <v>61.52</v>
      </c>
      <c r="M84" s="200">
        <v>0</v>
      </c>
      <c r="N84" s="200">
        <v>29.01</v>
      </c>
      <c r="O84" s="200">
        <v>48.71</v>
      </c>
      <c r="P84" s="200">
        <v>56.62</v>
      </c>
      <c r="Q84" s="200">
        <v>2.59</v>
      </c>
      <c r="R84" s="200">
        <v>10.41</v>
      </c>
      <c r="S84" s="200">
        <v>6.48</v>
      </c>
      <c r="T84" s="200">
        <v>0</v>
      </c>
      <c r="U84" s="200">
        <v>281.07</v>
      </c>
      <c r="V84" s="200">
        <v>2.87</v>
      </c>
      <c r="W84" s="200">
        <v>8.5500000000000007</v>
      </c>
      <c r="X84" s="200">
        <v>36.229999999999997</v>
      </c>
      <c r="Y84" s="200">
        <v>0</v>
      </c>
      <c r="Z84" s="200">
        <v>34.18</v>
      </c>
      <c r="AA84" s="200">
        <v>22.15</v>
      </c>
      <c r="AB84" s="200">
        <v>0</v>
      </c>
      <c r="AC84" s="200">
        <v>7.16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13.71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6.05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159.58000000000001</v>
      </c>
      <c r="L85" s="200">
        <v>61.52</v>
      </c>
      <c r="M85" s="200">
        <v>0</v>
      </c>
      <c r="N85" s="200">
        <v>29.01</v>
      </c>
      <c r="O85" s="200">
        <v>48.71</v>
      </c>
      <c r="P85" s="200">
        <v>56.62</v>
      </c>
      <c r="Q85" s="200">
        <v>2.59</v>
      </c>
      <c r="R85" s="200">
        <v>10.41</v>
      </c>
      <c r="S85" s="200">
        <v>6.48</v>
      </c>
      <c r="T85" s="200">
        <v>0</v>
      </c>
      <c r="U85" s="200">
        <v>281.07</v>
      </c>
      <c r="V85" s="200">
        <v>2.87</v>
      </c>
      <c r="W85" s="200">
        <v>8.5500000000000007</v>
      </c>
      <c r="X85" s="200">
        <v>36.229999999999997</v>
      </c>
      <c r="Y85" s="200">
        <v>0</v>
      </c>
      <c r="Z85" s="200">
        <v>34.18</v>
      </c>
      <c r="AA85" s="200">
        <v>22.15</v>
      </c>
      <c r="AB85" s="200">
        <v>0</v>
      </c>
      <c r="AC85" s="200">
        <v>7.16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13.71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6.05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159.58000000000001</v>
      </c>
      <c r="L86" s="200">
        <v>61.52</v>
      </c>
      <c r="M86" s="200">
        <v>0</v>
      </c>
      <c r="N86" s="200">
        <v>29.01</v>
      </c>
      <c r="O86" s="200">
        <v>48.71</v>
      </c>
      <c r="P86" s="200">
        <v>56.62</v>
      </c>
      <c r="Q86" s="200">
        <v>2.59</v>
      </c>
      <c r="R86" s="200">
        <v>10.41</v>
      </c>
      <c r="S86" s="200">
        <v>6.48</v>
      </c>
      <c r="T86" s="200">
        <v>0</v>
      </c>
      <c r="U86" s="200">
        <v>281.07</v>
      </c>
      <c r="V86" s="200">
        <v>2.87</v>
      </c>
      <c r="W86" s="200">
        <v>8.5500000000000007</v>
      </c>
      <c r="X86" s="200">
        <v>36.229999999999997</v>
      </c>
      <c r="Y86" s="200">
        <v>0</v>
      </c>
      <c r="Z86" s="200">
        <v>34.18</v>
      </c>
      <c r="AA86" s="200">
        <v>22.15</v>
      </c>
      <c r="AB86" s="200">
        <v>0</v>
      </c>
      <c r="AC86" s="200">
        <v>7.16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13.71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6.05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159.58000000000001</v>
      </c>
      <c r="L87" s="200">
        <v>61.52</v>
      </c>
      <c r="M87" s="200">
        <v>0</v>
      </c>
      <c r="N87" s="200">
        <v>29.01</v>
      </c>
      <c r="O87" s="200">
        <v>48.71</v>
      </c>
      <c r="P87" s="200">
        <v>56.62</v>
      </c>
      <c r="Q87" s="200">
        <v>2.59</v>
      </c>
      <c r="R87" s="200">
        <v>10.41</v>
      </c>
      <c r="S87" s="200">
        <v>6.48</v>
      </c>
      <c r="T87" s="200">
        <v>0</v>
      </c>
      <c r="U87" s="200">
        <v>281.07</v>
      </c>
      <c r="V87" s="200">
        <v>2.87</v>
      </c>
      <c r="W87" s="200">
        <v>8.5500000000000007</v>
      </c>
      <c r="X87" s="200">
        <v>36.229999999999997</v>
      </c>
      <c r="Y87" s="200">
        <v>0</v>
      </c>
      <c r="Z87" s="200">
        <v>34.18</v>
      </c>
      <c r="AA87" s="200">
        <v>22.15</v>
      </c>
      <c r="AB87" s="200">
        <v>0</v>
      </c>
      <c r="AC87" s="200">
        <v>7.16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13.71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6.05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159.58000000000001</v>
      </c>
      <c r="L88" s="200">
        <v>61.52</v>
      </c>
      <c r="M88" s="200">
        <v>0</v>
      </c>
      <c r="N88" s="200">
        <v>29.01</v>
      </c>
      <c r="O88" s="200">
        <v>48.71</v>
      </c>
      <c r="P88" s="200">
        <v>56.62</v>
      </c>
      <c r="Q88" s="200">
        <v>2.59</v>
      </c>
      <c r="R88" s="200">
        <v>10.41</v>
      </c>
      <c r="S88" s="200">
        <v>6.48</v>
      </c>
      <c r="T88" s="200">
        <v>0</v>
      </c>
      <c r="U88" s="200">
        <v>281.07</v>
      </c>
      <c r="V88" s="200">
        <v>2.87</v>
      </c>
      <c r="W88" s="200">
        <v>8.5500000000000007</v>
      </c>
      <c r="X88" s="200">
        <v>36.229999999999997</v>
      </c>
      <c r="Y88" s="200">
        <v>0</v>
      </c>
      <c r="Z88" s="200">
        <v>34.18</v>
      </c>
      <c r="AA88" s="200">
        <v>22.15</v>
      </c>
      <c r="AB88" s="200">
        <v>0</v>
      </c>
      <c r="AC88" s="200">
        <v>7.16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13.71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6.05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159.58000000000001</v>
      </c>
      <c r="L89" s="200">
        <v>61.52</v>
      </c>
      <c r="M89" s="200">
        <v>0</v>
      </c>
      <c r="N89" s="200">
        <v>29.01</v>
      </c>
      <c r="O89" s="200">
        <v>48.71</v>
      </c>
      <c r="P89" s="200">
        <v>56.62</v>
      </c>
      <c r="Q89" s="200">
        <v>2.59</v>
      </c>
      <c r="R89" s="200">
        <v>10.41</v>
      </c>
      <c r="S89" s="200">
        <v>6.48</v>
      </c>
      <c r="T89" s="200">
        <v>0</v>
      </c>
      <c r="U89" s="200">
        <v>281.07</v>
      </c>
      <c r="V89" s="200">
        <v>2.87</v>
      </c>
      <c r="W89" s="200">
        <v>8.5500000000000007</v>
      </c>
      <c r="X89" s="200">
        <v>36.229999999999997</v>
      </c>
      <c r="Y89" s="200">
        <v>0</v>
      </c>
      <c r="Z89" s="200">
        <v>34.18</v>
      </c>
      <c r="AA89" s="200">
        <v>22.15</v>
      </c>
      <c r="AB89" s="200">
        <v>0</v>
      </c>
      <c r="AC89" s="200">
        <v>7.16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13.71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2.65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159.58000000000001</v>
      </c>
      <c r="L90" s="200">
        <v>61.52</v>
      </c>
      <c r="M90" s="200">
        <v>0</v>
      </c>
      <c r="N90" s="200">
        <v>29.01</v>
      </c>
      <c r="O90" s="200">
        <v>48.71</v>
      </c>
      <c r="P90" s="200">
        <v>56.62</v>
      </c>
      <c r="Q90" s="200">
        <v>2.59</v>
      </c>
      <c r="R90" s="200">
        <v>10.41</v>
      </c>
      <c r="S90" s="200">
        <v>6.48</v>
      </c>
      <c r="T90" s="200">
        <v>0</v>
      </c>
      <c r="U90" s="200">
        <v>281.07</v>
      </c>
      <c r="V90" s="200">
        <v>2.87</v>
      </c>
      <c r="W90" s="200">
        <v>8.5500000000000007</v>
      </c>
      <c r="X90" s="200">
        <v>36.229999999999997</v>
      </c>
      <c r="Y90" s="200">
        <v>0</v>
      </c>
      <c r="Z90" s="200">
        <v>34.18</v>
      </c>
      <c r="AA90" s="200">
        <v>22.15</v>
      </c>
      <c r="AB90" s="200">
        <v>0</v>
      </c>
      <c r="AC90" s="200">
        <v>7.16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13.71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2.65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159.58000000000001</v>
      </c>
      <c r="L91" s="200">
        <v>61.52</v>
      </c>
      <c r="M91" s="200">
        <v>0</v>
      </c>
      <c r="N91" s="200">
        <v>29.01</v>
      </c>
      <c r="O91" s="200">
        <v>48.71</v>
      </c>
      <c r="P91" s="200">
        <v>56.62</v>
      </c>
      <c r="Q91" s="200">
        <v>2.59</v>
      </c>
      <c r="R91" s="200">
        <v>10.41</v>
      </c>
      <c r="S91" s="200">
        <v>6.48</v>
      </c>
      <c r="T91" s="200">
        <v>0</v>
      </c>
      <c r="U91" s="200">
        <v>281.07</v>
      </c>
      <c r="V91" s="200">
        <v>2.87</v>
      </c>
      <c r="W91" s="200">
        <v>8.5500000000000007</v>
      </c>
      <c r="X91" s="200">
        <v>36.229999999999997</v>
      </c>
      <c r="Y91" s="200">
        <v>0</v>
      </c>
      <c r="Z91" s="200">
        <v>34.18</v>
      </c>
      <c r="AA91" s="200">
        <v>22.15</v>
      </c>
      <c r="AB91" s="200">
        <v>0</v>
      </c>
      <c r="AC91" s="200">
        <v>7.37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13.71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1.47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159.58000000000001</v>
      </c>
      <c r="L92" s="200">
        <v>61.52</v>
      </c>
      <c r="M92" s="200">
        <v>0</v>
      </c>
      <c r="N92" s="200">
        <v>29.01</v>
      </c>
      <c r="O92" s="200">
        <v>48.71</v>
      </c>
      <c r="P92" s="200">
        <v>56.62</v>
      </c>
      <c r="Q92" s="200">
        <v>2.59</v>
      </c>
      <c r="R92" s="200">
        <v>10.41</v>
      </c>
      <c r="S92" s="200">
        <v>6.48</v>
      </c>
      <c r="T92" s="200">
        <v>0</v>
      </c>
      <c r="U92" s="200">
        <v>281.07</v>
      </c>
      <c r="V92" s="200">
        <v>2.87</v>
      </c>
      <c r="W92" s="200">
        <v>8.5500000000000007</v>
      </c>
      <c r="X92" s="200">
        <v>36.229999999999997</v>
      </c>
      <c r="Y92" s="200">
        <v>0</v>
      </c>
      <c r="Z92" s="200">
        <v>34.18</v>
      </c>
      <c r="AA92" s="200">
        <v>22.15</v>
      </c>
      <c r="AB92" s="200">
        <v>0</v>
      </c>
      <c r="AC92" s="200">
        <v>7.37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13.71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1.47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159.58000000000001</v>
      </c>
      <c r="L93" s="200">
        <v>61.52</v>
      </c>
      <c r="M93" s="200">
        <v>0</v>
      </c>
      <c r="N93" s="200">
        <v>29.01</v>
      </c>
      <c r="O93" s="200">
        <v>48.71</v>
      </c>
      <c r="P93" s="200">
        <v>56.62</v>
      </c>
      <c r="Q93" s="200">
        <v>2.59</v>
      </c>
      <c r="R93" s="200">
        <v>10.41</v>
      </c>
      <c r="S93" s="200">
        <v>6.48</v>
      </c>
      <c r="T93" s="200">
        <v>0</v>
      </c>
      <c r="U93" s="200">
        <v>281.07</v>
      </c>
      <c r="V93" s="200">
        <v>2.87</v>
      </c>
      <c r="W93" s="200">
        <v>8.5500000000000007</v>
      </c>
      <c r="X93" s="200">
        <v>36.229999999999997</v>
      </c>
      <c r="Y93" s="200">
        <v>0</v>
      </c>
      <c r="Z93" s="200">
        <v>34.18</v>
      </c>
      <c r="AA93" s="200">
        <v>22.15</v>
      </c>
      <c r="AB93" s="200">
        <v>0</v>
      </c>
      <c r="AC93" s="200">
        <v>7.37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13.71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1.47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159.58000000000001</v>
      </c>
      <c r="L94" s="200">
        <v>61.52</v>
      </c>
      <c r="M94" s="200">
        <v>0</v>
      </c>
      <c r="N94" s="200">
        <v>29.01</v>
      </c>
      <c r="O94" s="200">
        <v>48.71</v>
      </c>
      <c r="P94" s="200">
        <v>56.62</v>
      </c>
      <c r="Q94" s="200">
        <v>2.59</v>
      </c>
      <c r="R94" s="200">
        <v>10.41</v>
      </c>
      <c r="S94" s="200">
        <v>6.48</v>
      </c>
      <c r="T94" s="200">
        <v>0</v>
      </c>
      <c r="U94" s="200">
        <v>281.07</v>
      </c>
      <c r="V94" s="200">
        <v>2.87</v>
      </c>
      <c r="W94" s="200">
        <v>8.5500000000000007</v>
      </c>
      <c r="X94" s="200">
        <v>36.229999999999997</v>
      </c>
      <c r="Y94" s="200">
        <v>0</v>
      </c>
      <c r="Z94" s="200">
        <v>34.18</v>
      </c>
      <c r="AA94" s="200">
        <v>22.15</v>
      </c>
      <c r="AB94" s="200">
        <v>0</v>
      </c>
      <c r="AC94" s="200">
        <v>7.37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13.71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1.47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159.58000000000001</v>
      </c>
      <c r="L95" s="200">
        <v>61.52</v>
      </c>
      <c r="M95" s="200">
        <v>0</v>
      </c>
      <c r="N95" s="200">
        <v>29.01</v>
      </c>
      <c r="O95" s="200">
        <v>48.71</v>
      </c>
      <c r="P95" s="200">
        <v>56.62</v>
      </c>
      <c r="Q95" s="200">
        <v>2.59</v>
      </c>
      <c r="R95" s="200">
        <v>10.41</v>
      </c>
      <c r="S95" s="200">
        <v>6.48</v>
      </c>
      <c r="T95" s="200">
        <v>0</v>
      </c>
      <c r="U95" s="200">
        <v>281.07</v>
      </c>
      <c r="V95" s="200">
        <v>2.87</v>
      </c>
      <c r="W95" s="200">
        <v>8.5500000000000007</v>
      </c>
      <c r="X95" s="200">
        <v>36.229999999999997</v>
      </c>
      <c r="Y95" s="200">
        <v>0</v>
      </c>
      <c r="Z95" s="200">
        <v>34.18</v>
      </c>
      <c r="AA95" s="200">
        <v>22.15</v>
      </c>
      <c r="AB95" s="200">
        <v>0</v>
      </c>
      <c r="AC95" s="200">
        <v>7.37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13.71</v>
      </c>
      <c r="AJ95" s="200">
        <v>0</v>
      </c>
      <c r="AK95" s="200">
        <v>49.92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1.47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159.58000000000001</v>
      </c>
      <c r="L96" s="200">
        <v>61.52</v>
      </c>
      <c r="M96" s="200">
        <v>0</v>
      </c>
      <c r="N96" s="200">
        <v>29.01</v>
      </c>
      <c r="O96" s="200">
        <v>48.71</v>
      </c>
      <c r="P96" s="200">
        <v>56.62</v>
      </c>
      <c r="Q96" s="200">
        <v>2.59</v>
      </c>
      <c r="R96" s="200">
        <v>10.41</v>
      </c>
      <c r="S96" s="200">
        <v>6.48</v>
      </c>
      <c r="T96" s="200">
        <v>0</v>
      </c>
      <c r="U96" s="200">
        <v>281.07</v>
      </c>
      <c r="V96" s="200">
        <v>2.87</v>
      </c>
      <c r="W96" s="200">
        <v>8.5500000000000007</v>
      </c>
      <c r="X96" s="200">
        <v>36.229999999999997</v>
      </c>
      <c r="Y96" s="200">
        <v>0</v>
      </c>
      <c r="Z96" s="200">
        <v>34.18</v>
      </c>
      <c r="AA96" s="200">
        <v>22.15</v>
      </c>
      <c r="AB96" s="200">
        <v>0</v>
      </c>
      <c r="AC96" s="200">
        <v>7.37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13.71</v>
      </c>
      <c r="AJ96" s="200">
        <v>0</v>
      </c>
      <c r="AK96" s="200">
        <v>49.92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1.47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159.58000000000001</v>
      </c>
      <c r="L97" s="200">
        <v>61.52</v>
      </c>
      <c r="M97" s="200">
        <v>0</v>
      </c>
      <c r="N97" s="200">
        <v>29.01</v>
      </c>
      <c r="O97" s="200">
        <v>48.71</v>
      </c>
      <c r="P97" s="200">
        <v>56.62</v>
      </c>
      <c r="Q97" s="200">
        <v>2.59</v>
      </c>
      <c r="R97" s="200">
        <v>10.41</v>
      </c>
      <c r="S97" s="200">
        <v>6.48</v>
      </c>
      <c r="T97" s="200">
        <v>0</v>
      </c>
      <c r="U97" s="200">
        <v>281.07</v>
      </c>
      <c r="V97" s="200">
        <v>2.87</v>
      </c>
      <c r="W97" s="200">
        <v>8.5500000000000007</v>
      </c>
      <c r="X97" s="200">
        <v>36.229999999999997</v>
      </c>
      <c r="Y97" s="200">
        <v>0</v>
      </c>
      <c r="Z97" s="200">
        <v>34.18</v>
      </c>
      <c r="AA97" s="200">
        <v>22.15</v>
      </c>
      <c r="AB97" s="200">
        <v>0</v>
      </c>
      <c r="AC97" s="200">
        <v>7.37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13.71</v>
      </c>
      <c r="AJ97" s="200">
        <v>0</v>
      </c>
      <c r="AK97" s="200">
        <v>49.92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1.47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159.58000000000001</v>
      </c>
      <c r="L98" s="200">
        <v>61.52</v>
      </c>
      <c r="M98" s="200">
        <v>0</v>
      </c>
      <c r="N98" s="200">
        <v>29.01</v>
      </c>
      <c r="O98" s="200">
        <v>48.71</v>
      </c>
      <c r="P98" s="200">
        <v>56.62</v>
      </c>
      <c r="Q98" s="200">
        <v>2.59</v>
      </c>
      <c r="R98" s="200">
        <v>10.41</v>
      </c>
      <c r="S98" s="200">
        <v>6.48</v>
      </c>
      <c r="T98" s="200">
        <v>0</v>
      </c>
      <c r="U98" s="200">
        <v>281.07</v>
      </c>
      <c r="V98" s="200">
        <v>2.87</v>
      </c>
      <c r="W98" s="200">
        <v>8.5500000000000007</v>
      </c>
      <c r="X98" s="200">
        <v>36.229999999999997</v>
      </c>
      <c r="Y98" s="200">
        <v>0</v>
      </c>
      <c r="Z98" s="200">
        <v>34.18</v>
      </c>
      <c r="AA98" s="200">
        <v>22.15</v>
      </c>
      <c r="AB98" s="200">
        <v>0</v>
      </c>
      <c r="AC98" s="200">
        <v>7.37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13.71</v>
      </c>
      <c r="AJ98" s="200">
        <v>0</v>
      </c>
      <c r="AK98" s="200">
        <v>49.92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1.47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3.2434774999999978</v>
      </c>
      <c r="L99">
        <f t="shared" si="0"/>
        <v>1.284470000000002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1.4071799999999999</v>
      </c>
      <c r="Q99">
        <f t="shared" si="0"/>
        <v>6.1350000000000064E-2</v>
      </c>
      <c r="R99">
        <f t="shared" si="0"/>
        <v>0.24704999999999974</v>
      </c>
      <c r="S99">
        <f t="shared" si="0"/>
        <v>0.15373000000000023</v>
      </c>
      <c r="T99">
        <f t="shared" si="0"/>
        <v>0</v>
      </c>
      <c r="U99">
        <f t="shared" si="0"/>
        <v>6.6537549999999985</v>
      </c>
      <c r="V99">
        <f t="shared" si="0"/>
        <v>6.8710000000000104E-2</v>
      </c>
      <c r="W99">
        <f t="shared" si="0"/>
        <v>0.21802499999999964</v>
      </c>
      <c r="X99">
        <f t="shared" si="0"/>
        <v>0.86952000000000029</v>
      </c>
      <c r="Y99">
        <f t="shared" si="0"/>
        <v>0</v>
      </c>
      <c r="Z99">
        <f t="shared" si="0"/>
        <v>0.82031999999999883</v>
      </c>
      <c r="AA99">
        <f t="shared" si="0"/>
        <v>0.53160000000000096</v>
      </c>
      <c r="AB99">
        <f t="shared" si="0"/>
        <v>0</v>
      </c>
      <c r="AC99">
        <f t="shared" si="0"/>
        <v>0.13850750000000006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0.33671500000000049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3.2875000000000001E-3</v>
      </c>
      <c r="AP99">
        <f t="shared" si="0"/>
        <v>0</v>
      </c>
      <c r="AQ99">
        <f t="shared" ref="AQ99:AT99" si="1">SUM(AQ3:AQ98)/4000</f>
        <v>0.27354999999999996</v>
      </c>
      <c r="AR99">
        <f t="shared" si="1"/>
        <v>0</v>
      </c>
      <c r="AS99">
        <f t="shared" si="1"/>
        <v>0</v>
      </c>
      <c r="AT99">
        <f t="shared" si="1"/>
        <v>4.5260000000000009E-2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2.9</v>
      </c>
      <c r="K3" s="200">
        <v>0</v>
      </c>
      <c r="L3" s="200">
        <v>559.41</v>
      </c>
      <c r="M3" s="200">
        <v>13.36</v>
      </c>
      <c r="N3" s="200">
        <v>35.04</v>
      </c>
      <c r="O3" s="200">
        <v>0</v>
      </c>
      <c r="P3" s="200">
        <v>37.04</v>
      </c>
      <c r="Q3" s="200">
        <v>3.13</v>
      </c>
      <c r="R3" s="200">
        <v>12.58</v>
      </c>
      <c r="S3" s="200">
        <v>7.83</v>
      </c>
      <c r="T3" s="200">
        <v>0</v>
      </c>
      <c r="U3" s="200">
        <v>60.08</v>
      </c>
      <c r="V3" s="200">
        <v>3.46</v>
      </c>
      <c r="W3" s="200">
        <v>13.77</v>
      </c>
      <c r="X3" s="200">
        <v>43.77</v>
      </c>
      <c r="Y3" s="200">
        <v>0</v>
      </c>
      <c r="Z3" s="200">
        <v>37.56</v>
      </c>
      <c r="AA3" s="200">
        <v>26.76</v>
      </c>
      <c r="AB3" s="200">
        <v>0</v>
      </c>
      <c r="AC3" s="200">
        <v>12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18</v>
      </c>
      <c r="AJ3" s="200">
        <v>0</v>
      </c>
      <c r="AK3" s="200">
        <v>69.599999999999994</v>
      </c>
      <c r="AL3" s="200">
        <v>0</v>
      </c>
      <c r="AM3" s="200">
        <v>0</v>
      </c>
      <c r="AN3" s="200">
        <v>0</v>
      </c>
      <c r="AO3" s="200">
        <v>33.65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2.9</v>
      </c>
      <c r="K4" s="200">
        <v>0</v>
      </c>
      <c r="L4" s="200">
        <v>559.41</v>
      </c>
      <c r="M4" s="200">
        <v>13.36</v>
      </c>
      <c r="N4" s="200">
        <v>35.04</v>
      </c>
      <c r="O4" s="200">
        <v>0</v>
      </c>
      <c r="P4" s="200">
        <v>37.04</v>
      </c>
      <c r="Q4" s="200">
        <v>3.13</v>
      </c>
      <c r="R4" s="200">
        <v>12.58</v>
      </c>
      <c r="S4" s="200">
        <v>7.83</v>
      </c>
      <c r="T4" s="200">
        <v>0</v>
      </c>
      <c r="U4" s="200">
        <v>60.08</v>
      </c>
      <c r="V4" s="200">
        <v>3.46</v>
      </c>
      <c r="W4" s="200">
        <v>13.77</v>
      </c>
      <c r="X4" s="200">
        <v>43.77</v>
      </c>
      <c r="Y4" s="200">
        <v>0</v>
      </c>
      <c r="Z4" s="200">
        <v>37.56</v>
      </c>
      <c r="AA4" s="200">
        <v>26.76</v>
      </c>
      <c r="AB4" s="200">
        <v>0</v>
      </c>
      <c r="AC4" s="200">
        <v>12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18</v>
      </c>
      <c r="AJ4" s="200">
        <v>0</v>
      </c>
      <c r="AK4" s="200">
        <v>69.599999999999994</v>
      </c>
      <c r="AL4" s="200">
        <v>0</v>
      </c>
      <c r="AM4" s="200">
        <v>0</v>
      </c>
      <c r="AN4" s="200">
        <v>0</v>
      </c>
      <c r="AO4" s="200">
        <v>33.65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2.9</v>
      </c>
      <c r="K5" s="200">
        <v>0</v>
      </c>
      <c r="L5" s="200">
        <v>559.41</v>
      </c>
      <c r="M5" s="200">
        <v>13.36</v>
      </c>
      <c r="N5" s="200">
        <v>35.04</v>
      </c>
      <c r="O5" s="200">
        <v>0</v>
      </c>
      <c r="P5" s="200">
        <v>37.04</v>
      </c>
      <c r="Q5" s="200">
        <v>3.13</v>
      </c>
      <c r="R5" s="200">
        <v>12.58</v>
      </c>
      <c r="S5" s="200">
        <v>7.83</v>
      </c>
      <c r="T5" s="200">
        <v>0</v>
      </c>
      <c r="U5" s="200">
        <v>60.08</v>
      </c>
      <c r="V5" s="200">
        <v>3.46</v>
      </c>
      <c r="W5" s="200">
        <v>13.77</v>
      </c>
      <c r="X5" s="200">
        <v>43.77</v>
      </c>
      <c r="Y5" s="200">
        <v>0</v>
      </c>
      <c r="Z5" s="200">
        <v>37.56</v>
      </c>
      <c r="AA5" s="200">
        <v>26.76</v>
      </c>
      <c r="AB5" s="200">
        <v>0</v>
      </c>
      <c r="AC5" s="200">
        <v>12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18</v>
      </c>
      <c r="AJ5" s="200">
        <v>0</v>
      </c>
      <c r="AK5" s="200">
        <v>69.599999999999994</v>
      </c>
      <c r="AL5" s="200">
        <v>0</v>
      </c>
      <c r="AM5" s="200">
        <v>0</v>
      </c>
      <c r="AN5" s="200">
        <v>0</v>
      </c>
      <c r="AO5" s="200">
        <v>33.65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2.9</v>
      </c>
      <c r="K6" s="200">
        <v>0</v>
      </c>
      <c r="L6" s="200">
        <v>559.41</v>
      </c>
      <c r="M6" s="200">
        <v>13.36</v>
      </c>
      <c r="N6" s="200">
        <v>35.04</v>
      </c>
      <c r="O6" s="200">
        <v>0</v>
      </c>
      <c r="P6" s="200">
        <v>37.04</v>
      </c>
      <c r="Q6" s="200">
        <v>3.13</v>
      </c>
      <c r="R6" s="200">
        <v>12.58</v>
      </c>
      <c r="S6" s="200">
        <v>7.83</v>
      </c>
      <c r="T6" s="200">
        <v>0</v>
      </c>
      <c r="U6" s="200">
        <v>60.08</v>
      </c>
      <c r="V6" s="200">
        <v>3.46</v>
      </c>
      <c r="W6" s="200">
        <v>13.77</v>
      </c>
      <c r="X6" s="200">
        <v>43.77</v>
      </c>
      <c r="Y6" s="200">
        <v>0</v>
      </c>
      <c r="Z6" s="200">
        <v>37.56</v>
      </c>
      <c r="AA6" s="200">
        <v>26.76</v>
      </c>
      <c r="AB6" s="200">
        <v>0</v>
      </c>
      <c r="AC6" s="200">
        <v>12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18</v>
      </c>
      <c r="AJ6" s="200">
        <v>0</v>
      </c>
      <c r="AK6" s="200">
        <v>69.599999999999994</v>
      </c>
      <c r="AL6" s="200">
        <v>0</v>
      </c>
      <c r="AM6" s="200">
        <v>0</v>
      </c>
      <c r="AN6" s="200">
        <v>0</v>
      </c>
      <c r="AO6" s="200">
        <v>33.65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2.9</v>
      </c>
      <c r="K7" s="200">
        <v>0</v>
      </c>
      <c r="L7" s="200">
        <v>559.41</v>
      </c>
      <c r="M7" s="200">
        <v>13.36</v>
      </c>
      <c r="N7" s="200">
        <v>35.04</v>
      </c>
      <c r="O7" s="200">
        <v>0</v>
      </c>
      <c r="P7" s="200">
        <v>37.04</v>
      </c>
      <c r="Q7" s="200">
        <v>3.13</v>
      </c>
      <c r="R7" s="200">
        <v>12.58</v>
      </c>
      <c r="S7" s="200">
        <v>7.83</v>
      </c>
      <c r="T7" s="200">
        <v>0</v>
      </c>
      <c r="U7" s="200">
        <v>60.08</v>
      </c>
      <c r="V7" s="200">
        <v>3.46</v>
      </c>
      <c r="W7" s="200">
        <v>13.77</v>
      </c>
      <c r="X7" s="200">
        <v>43.77</v>
      </c>
      <c r="Y7" s="200">
        <v>0</v>
      </c>
      <c r="Z7" s="200">
        <v>37.56</v>
      </c>
      <c r="AA7" s="200">
        <v>26.76</v>
      </c>
      <c r="AB7" s="200">
        <v>0</v>
      </c>
      <c r="AC7" s="200">
        <v>12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18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32.200000000000003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2.9</v>
      </c>
      <c r="K8" s="200">
        <v>0</v>
      </c>
      <c r="L8" s="200">
        <v>559.41</v>
      </c>
      <c r="M8" s="200">
        <v>13.36</v>
      </c>
      <c r="N8" s="200">
        <v>35.04</v>
      </c>
      <c r="O8" s="200">
        <v>0</v>
      </c>
      <c r="P8" s="200">
        <v>37.04</v>
      </c>
      <c r="Q8" s="200">
        <v>3.13</v>
      </c>
      <c r="R8" s="200">
        <v>12.58</v>
      </c>
      <c r="S8" s="200">
        <v>7.83</v>
      </c>
      <c r="T8" s="200">
        <v>0</v>
      </c>
      <c r="U8" s="200">
        <v>60.08</v>
      </c>
      <c r="V8" s="200">
        <v>3.46</v>
      </c>
      <c r="W8" s="200">
        <v>13.77</v>
      </c>
      <c r="X8" s="200">
        <v>43.77</v>
      </c>
      <c r="Y8" s="200">
        <v>0</v>
      </c>
      <c r="Z8" s="200">
        <v>37.56</v>
      </c>
      <c r="AA8" s="200">
        <v>26.76</v>
      </c>
      <c r="AB8" s="200">
        <v>0</v>
      </c>
      <c r="AC8" s="200">
        <v>12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18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33.65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2.9</v>
      </c>
      <c r="K9" s="200">
        <v>0</v>
      </c>
      <c r="L9" s="200">
        <v>559.41</v>
      </c>
      <c r="M9" s="200">
        <v>13.36</v>
      </c>
      <c r="N9" s="200">
        <v>35.04</v>
      </c>
      <c r="O9" s="200">
        <v>0</v>
      </c>
      <c r="P9" s="200">
        <v>37.04</v>
      </c>
      <c r="Q9" s="200">
        <v>3.13</v>
      </c>
      <c r="R9" s="200">
        <v>12.58</v>
      </c>
      <c r="S9" s="200">
        <v>7.83</v>
      </c>
      <c r="T9" s="200">
        <v>0</v>
      </c>
      <c r="U9" s="200">
        <v>60.08</v>
      </c>
      <c r="V9" s="200">
        <v>3.46</v>
      </c>
      <c r="W9" s="200">
        <v>13.77</v>
      </c>
      <c r="X9" s="200">
        <v>43.77</v>
      </c>
      <c r="Y9" s="200">
        <v>0</v>
      </c>
      <c r="Z9" s="200">
        <v>37.56</v>
      </c>
      <c r="AA9" s="200">
        <v>26.76</v>
      </c>
      <c r="AB9" s="200">
        <v>0</v>
      </c>
      <c r="AC9" s="200">
        <v>12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18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33.65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2.9</v>
      </c>
      <c r="K10" s="200">
        <v>0</v>
      </c>
      <c r="L10" s="200">
        <v>559.41</v>
      </c>
      <c r="M10" s="200">
        <v>13.36</v>
      </c>
      <c r="N10" s="200">
        <v>35.04</v>
      </c>
      <c r="O10" s="200">
        <v>0</v>
      </c>
      <c r="P10" s="200">
        <v>37.04</v>
      </c>
      <c r="Q10" s="200">
        <v>3.13</v>
      </c>
      <c r="R10" s="200">
        <v>12.58</v>
      </c>
      <c r="S10" s="200">
        <v>7.83</v>
      </c>
      <c r="T10" s="200">
        <v>0</v>
      </c>
      <c r="U10" s="200">
        <v>60.08</v>
      </c>
      <c r="V10" s="200">
        <v>3.46</v>
      </c>
      <c r="W10" s="200">
        <v>13.77</v>
      </c>
      <c r="X10" s="200">
        <v>43.77</v>
      </c>
      <c r="Y10" s="200">
        <v>0</v>
      </c>
      <c r="Z10" s="200">
        <v>37.56</v>
      </c>
      <c r="AA10" s="200">
        <v>26.76</v>
      </c>
      <c r="AB10" s="200">
        <v>0</v>
      </c>
      <c r="AC10" s="200">
        <v>12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18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33.65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559.41</v>
      </c>
      <c r="M11" s="200">
        <v>13.36</v>
      </c>
      <c r="N11" s="200">
        <v>35.04</v>
      </c>
      <c r="O11" s="200">
        <v>0</v>
      </c>
      <c r="P11" s="200">
        <v>37.04</v>
      </c>
      <c r="Q11" s="200">
        <v>3.13</v>
      </c>
      <c r="R11" s="200">
        <v>12.58</v>
      </c>
      <c r="S11" s="200">
        <v>7.83</v>
      </c>
      <c r="T11" s="200">
        <v>0</v>
      </c>
      <c r="U11" s="200">
        <v>60.08</v>
      </c>
      <c r="V11" s="200">
        <v>3.46</v>
      </c>
      <c r="W11" s="200">
        <v>13.77</v>
      </c>
      <c r="X11" s="200">
        <v>43.77</v>
      </c>
      <c r="Y11" s="200">
        <v>0</v>
      </c>
      <c r="Z11" s="200">
        <v>37.56</v>
      </c>
      <c r="AA11" s="200">
        <v>26.76</v>
      </c>
      <c r="AB11" s="200">
        <v>0</v>
      </c>
      <c r="AC11" s="200">
        <v>12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18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35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559.41</v>
      </c>
      <c r="M12" s="200">
        <v>13.36</v>
      </c>
      <c r="N12" s="200">
        <v>35.04</v>
      </c>
      <c r="O12" s="200">
        <v>0</v>
      </c>
      <c r="P12" s="200">
        <v>37.04</v>
      </c>
      <c r="Q12" s="200">
        <v>3.13</v>
      </c>
      <c r="R12" s="200">
        <v>12.58</v>
      </c>
      <c r="S12" s="200">
        <v>7.83</v>
      </c>
      <c r="T12" s="200">
        <v>0</v>
      </c>
      <c r="U12" s="200">
        <v>60.08</v>
      </c>
      <c r="V12" s="200">
        <v>3.46</v>
      </c>
      <c r="W12" s="200">
        <v>13.77</v>
      </c>
      <c r="X12" s="200">
        <v>43.77</v>
      </c>
      <c r="Y12" s="200">
        <v>0</v>
      </c>
      <c r="Z12" s="200">
        <v>37.56</v>
      </c>
      <c r="AA12" s="200">
        <v>26.76</v>
      </c>
      <c r="AB12" s="200">
        <v>0</v>
      </c>
      <c r="AC12" s="200">
        <v>12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18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35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559.41</v>
      </c>
      <c r="M13" s="200">
        <v>13.36</v>
      </c>
      <c r="N13" s="200">
        <v>35.04</v>
      </c>
      <c r="O13" s="200">
        <v>0</v>
      </c>
      <c r="P13" s="200">
        <v>37.04</v>
      </c>
      <c r="Q13" s="200">
        <v>3.13</v>
      </c>
      <c r="R13" s="200">
        <v>12.58</v>
      </c>
      <c r="S13" s="200">
        <v>7.83</v>
      </c>
      <c r="T13" s="200">
        <v>0</v>
      </c>
      <c r="U13" s="200">
        <v>60.08</v>
      </c>
      <c r="V13" s="200">
        <v>3.46</v>
      </c>
      <c r="W13" s="200">
        <v>13.77</v>
      </c>
      <c r="X13" s="200">
        <v>43.77</v>
      </c>
      <c r="Y13" s="200">
        <v>0</v>
      </c>
      <c r="Z13" s="200">
        <v>37.56</v>
      </c>
      <c r="AA13" s="200">
        <v>26.76</v>
      </c>
      <c r="AB13" s="200">
        <v>0</v>
      </c>
      <c r="AC13" s="200">
        <v>12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18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35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559.41</v>
      </c>
      <c r="M14" s="200">
        <v>13.36</v>
      </c>
      <c r="N14" s="200">
        <v>35.04</v>
      </c>
      <c r="O14" s="200">
        <v>0</v>
      </c>
      <c r="P14" s="200">
        <v>37.04</v>
      </c>
      <c r="Q14" s="200">
        <v>3.13</v>
      </c>
      <c r="R14" s="200">
        <v>12.58</v>
      </c>
      <c r="S14" s="200">
        <v>7.83</v>
      </c>
      <c r="T14" s="200">
        <v>0</v>
      </c>
      <c r="U14" s="200">
        <v>60.08</v>
      </c>
      <c r="V14" s="200">
        <v>3.46</v>
      </c>
      <c r="W14" s="200">
        <v>13.77</v>
      </c>
      <c r="X14" s="200">
        <v>43.77</v>
      </c>
      <c r="Y14" s="200">
        <v>0</v>
      </c>
      <c r="Z14" s="200">
        <v>37.56</v>
      </c>
      <c r="AA14" s="200">
        <v>26.76</v>
      </c>
      <c r="AB14" s="200">
        <v>0</v>
      </c>
      <c r="AC14" s="200">
        <v>12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18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35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559.41</v>
      </c>
      <c r="M15" s="200">
        <v>13.36</v>
      </c>
      <c r="N15" s="200">
        <v>35.04</v>
      </c>
      <c r="O15" s="200">
        <v>0</v>
      </c>
      <c r="P15" s="200">
        <v>37.04</v>
      </c>
      <c r="Q15" s="200">
        <v>3.13</v>
      </c>
      <c r="R15" s="200">
        <v>12.58</v>
      </c>
      <c r="S15" s="200">
        <v>7.83</v>
      </c>
      <c r="T15" s="200">
        <v>0</v>
      </c>
      <c r="U15" s="200">
        <v>60.08</v>
      </c>
      <c r="V15" s="200">
        <v>3.46</v>
      </c>
      <c r="W15" s="200">
        <v>13.77</v>
      </c>
      <c r="X15" s="200">
        <v>43.77</v>
      </c>
      <c r="Y15" s="200">
        <v>0</v>
      </c>
      <c r="Z15" s="200">
        <v>37.56</v>
      </c>
      <c r="AA15" s="200">
        <v>26.76</v>
      </c>
      <c r="AB15" s="200">
        <v>0</v>
      </c>
      <c r="AC15" s="200">
        <v>12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18.12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35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559.41</v>
      </c>
      <c r="M16" s="200">
        <v>13.36</v>
      </c>
      <c r="N16" s="200">
        <v>35.04</v>
      </c>
      <c r="O16" s="200">
        <v>0</v>
      </c>
      <c r="P16" s="200">
        <v>37.04</v>
      </c>
      <c r="Q16" s="200">
        <v>3.13</v>
      </c>
      <c r="R16" s="200">
        <v>12.58</v>
      </c>
      <c r="S16" s="200">
        <v>7.83</v>
      </c>
      <c r="T16" s="200">
        <v>0</v>
      </c>
      <c r="U16" s="200">
        <v>60.08</v>
      </c>
      <c r="V16" s="200">
        <v>3.46</v>
      </c>
      <c r="W16" s="200">
        <v>13.77</v>
      </c>
      <c r="X16" s="200">
        <v>43.77</v>
      </c>
      <c r="Y16" s="200">
        <v>0</v>
      </c>
      <c r="Z16" s="200">
        <v>37.56</v>
      </c>
      <c r="AA16" s="200">
        <v>26.76</v>
      </c>
      <c r="AB16" s="200">
        <v>0</v>
      </c>
      <c r="AC16" s="200">
        <v>12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18.12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35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559.41</v>
      </c>
      <c r="M17" s="200">
        <v>13.36</v>
      </c>
      <c r="N17" s="200">
        <v>35.04</v>
      </c>
      <c r="O17" s="200">
        <v>0</v>
      </c>
      <c r="P17" s="200">
        <v>37.04</v>
      </c>
      <c r="Q17" s="200">
        <v>3.13</v>
      </c>
      <c r="R17" s="200">
        <v>12.58</v>
      </c>
      <c r="S17" s="200">
        <v>7.83</v>
      </c>
      <c r="T17" s="200">
        <v>0</v>
      </c>
      <c r="U17" s="200">
        <v>60.08</v>
      </c>
      <c r="V17" s="200">
        <v>3.46</v>
      </c>
      <c r="W17" s="200">
        <v>13.77</v>
      </c>
      <c r="X17" s="200">
        <v>43.77</v>
      </c>
      <c r="Y17" s="200">
        <v>0</v>
      </c>
      <c r="Z17" s="200">
        <v>37.56</v>
      </c>
      <c r="AA17" s="200">
        <v>26.76</v>
      </c>
      <c r="AB17" s="200">
        <v>0</v>
      </c>
      <c r="AC17" s="200">
        <v>12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18.12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35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559.41</v>
      </c>
      <c r="M18" s="200">
        <v>13.36</v>
      </c>
      <c r="N18" s="200">
        <v>35.04</v>
      </c>
      <c r="O18" s="200">
        <v>0</v>
      </c>
      <c r="P18" s="200">
        <v>37.04</v>
      </c>
      <c r="Q18" s="200">
        <v>3.13</v>
      </c>
      <c r="R18" s="200">
        <v>12.58</v>
      </c>
      <c r="S18" s="200">
        <v>7.83</v>
      </c>
      <c r="T18" s="200">
        <v>0</v>
      </c>
      <c r="U18" s="200">
        <v>60.08</v>
      </c>
      <c r="V18" s="200">
        <v>3.46</v>
      </c>
      <c r="W18" s="200">
        <v>13.77</v>
      </c>
      <c r="X18" s="200">
        <v>43.77</v>
      </c>
      <c r="Y18" s="200">
        <v>0</v>
      </c>
      <c r="Z18" s="200">
        <v>37.56</v>
      </c>
      <c r="AA18" s="200">
        <v>26.76</v>
      </c>
      <c r="AB18" s="200">
        <v>0</v>
      </c>
      <c r="AC18" s="200">
        <v>12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18.12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35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559.41</v>
      </c>
      <c r="M19" s="200">
        <v>13.36</v>
      </c>
      <c r="N19" s="200">
        <v>35.04</v>
      </c>
      <c r="O19" s="200">
        <v>0</v>
      </c>
      <c r="P19" s="200">
        <v>37.04</v>
      </c>
      <c r="Q19" s="200">
        <v>3.13</v>
      </c>
      <c r="R19" s="200">
        <v>12.58</v>
      </c>
      <c r="S19" s="200">
        <v>7.83</v>
      </c>
      <c r="T19" s="200">
        <v>0</v>
      </c>
      <c r="U19" s="200">
        <v>60.08</v>
      </c>
      <c r="V19" s="200">
        <v>3.46</v>
      </c>
      <c r="W19" s="200">
        <v>13.77</v>
      </c>
      <c r="X19" s="200">
        <v>43.77</v>
      </c>
      <c r="Y19" s="200">
        <v>0</v>
      </c>
      <c r="Z19" s="200">
        <v>37.56</v>
      </c>
      <c r="AA19" s="200">
        <v>26.76</v>
      </c>
      <c r="AB19" s="200">
        <v>0</v>
      </c>
      <c r="AC19" s="200">
        <v>12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18.12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35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559.41</v>
      </c>
      <c r="M20" s="200">
        <v>13.36</v>
      </c>
      <c r="N20" s="200">
        <v>35.04</v>
      </c>
      <c r="O20" s="200">
        <v>0</v>
      </c>
      <c r="P20" s="200">
        <v>37.04</v>
      </c>
      <c r="Q20" s="200">
        <v>3.13</v>
      </c>
      <c r="R20" s="200">
        <v>12.58</v>
      </c>
      <c r="S20" s="200">
        <v>7.83</v>
      </c>
      <c r="T20" s="200">
        <v>0</v>
      </c>
      <c r="U20" s="200">
        <v>60.08</v>
      </c>
      <c r="V20" s="200">
        <v>3.46</v>
      </c>
      <c r="W20" s="200">
        <v>13.77</v>
      </c>
      <c r="X20" s="200">
        <v>43.77</v>
      </c>
      <c r="Y20" s="200">
        <v>0</v>
      </c>
      <c r="Z20" s="200">
        <v>37.56</v>
      </c>
      <c r="AA20" s="200">
        <v>26.76</v>
      </c>
      <c r="AB20" s="200">
        <v>0</v>
      </c>
      <c r="AC20" s="200">
        <v>12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18.12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35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559.41</v>
      </c>
      <c r="M21" s="200">
        <v>13.36</v>
      </c>
      <c r="N21" s="200">
        <v>35.04</v>
      </c>
      <c r="O21" s="200">
        <v>0</v>
      </c>
      <c r="P21" s="200">
        <v>37.04</v>
      </c>
      <c r="Q21" s="200">
        <v>3.13</v>
      </c>
      <c r="R21" s="200">
        <v>12.58</v>
      </c>
      <c r="S21" s="200">
        <v>7.83</v>
      </c>
      <c r="T21" s="200">
        <v>0</v>
      </c>
      <c r="U21" s="200">
        <v>60.08</v>
      </c>
      <c r="V21" s="200">
        <v>3.46</v>
      </c>
      <c r="W21" s="200">
        <v>10.33</v>
      </c>
      <c r="X21" s="200">
        <v>43.77</v>
      </c>
      <c r="Y21" s="200">
        <v>0</v>
      </c>
      <c r="Z21" s="200">
        <v>37.56</v>
      </c>
      <c r="AA21" s="200">
        <v>26.76</v>
      </c>
      <c r="AB21" s="200">
        <v>0</v>
      </c>
      <c r="AC21" s="200">
        <v>12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18.12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35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559.41</v>
      </c>
      <c r="M22" s="200">
        <v>13.36</v>
      </c>
      <c r="N22" s="200">
        <v>35.04</v>
      </c>
      <c r="O22" s="200">
        <v>0</v>
      </c>
      <c r="P22" s="200">
        <v>37.04</v>
      </c>
      <c r="Q22" s="200">
        <v>3.13</v>
      </c>
      <c r="R22" s="200">
        <v>12.58</v>
      </c>
      <c r="S22" s="200">
        <v>7.83</v>
      </c>
      <c r="T22" s="200">
        <v>0</v>
      </c>
      <c r="U22" s="200">
        <v>60.08</v>
      </c>
      <c r="V22" s="200">
        <v>3.46</v>
      </c>
      <c r="W22" s="200">
        <v>10.33</v>
      </c>
      <c r="X22" s="200">
        <v>43.77</v>
      </c>
      <c r="Y22" s="200">
        <v>0</v>
      </c>
      <c r="Z22" s="200">
        <v>37.56</v>
      </c>
      <c r="AA22" s="200">
        <v>26.76</v>
      </c>
      <c r="AB22" s="200">
        <v>0</v>
      </c>
      <c r="AC22" s="200">
        <v>12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18.12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35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559.41</v>
      </c>
      <c r="M23" s="200">
        <v>13.36</v>
      </c>
      <c r="N23" s="200">
        <v>35.04</v>
      </c>
      <c r="O23" s="200">
        <v>0</v>
      </c>
      <c r="P23" s="200">
        <v>37.04</v>
      </c>
      <c r="Q23" s="200">
        <v>3.13</v>
      </c>
      <c r="R23" s="200">
        <v>12.58</v>
      </c>
      <c r="S23" s="200">
        <v>7.83</v>
      </c>
      <c r="T23" s="200">
        <v>0</v>
      </c>
      <c r="U23" s="200">
        <v>60.08</v>
      </c>
      <c r="V23" s="200">
        <v>3.46</v>
      </c>
      <c r="W23" s="200">
        <v>10.33</v>
      </c>
      <c r="X23" s="200">
        <v>43.77</v>
      </c>
      <c r="Y23" s="200">
        <v>0</v>
      </c>
      <c r="Z23" s="200">
        <v>37.56</v>
      </c>
      <c r="AA23" s="200">
        <v>26.76</v>
      </c>
      <c r="AB23" s="200">
        <v>0</v>
      </c>
      <c r="AC23" s="200">
        <v>12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18.12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35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559.41</v>
      </c>
      <c r="M24" s="200">
        <v>13.36</v>
      </c>
      <c r="N24" s="200">
        <v>35.04</v>
      </c>
      <c r="O24" s="200">
        <v>0</v>
      </c>
      <c r="P24" s="200">
        <v>37.04</v>
      </c>
      <c r="Q24" s="200">
        <v>3.13</v>
      </c>
      <c r="R24" s="200">
        <v>12.58</v>
      </c>
      <c r="S24" s="200">
        <v>7.83</v>
      </c>
      <c r="T24" s="200">
        <v>0</v>
      </c>
      <c r="U24" s="200">
        <v>60.08</v>
      </c>
      <c r="V24" s="200">
        <v>3.46</v>
      </c>
      <c r="W24" s="200">
        <v>10.33</v>
      </c>
      <c r="X24" s="200">
        <v>43.77</v>
      </c>
      <c r="Y24" s="200">
        <v>0</v>
      </c>
      <c r="Z24" s="200">
        <v>37.56</v>
      </c>
      <c r="AA24" s="200">
        <v>26.76</v>
      </c>
      <c r="AB24" s="200">
        <v>0</v>
      </c>
      <c r="AC24" s="200">
        <v>12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18.12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35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559.41</v>
      </c>
      <c r="M25" s="200">
        <v>13.36</v>
      </c>
      <c r="N25" s="200">
        <v>35.04</v>
      </c>
      <c r="O25" s="200">
        <v>0</v>
      </c>
      <c r="P25" s="200">
        <v>37.04</v>
      </c>
      <c r="Q25" s="200">
        <v>3.13</v>
      </c>
      <c r="R25" s="200">
        <v>12.58</v>
      </c>
      <c r="S25" s="200">
        <v>7.83</v>
      </c>
      <c r="T25" s="200">
        <v>0</v>
      </c>
      <c r="U25" s="200">
        <v>60.08</v>
      </c>
      <c r="V25" s="200">
        <v>3.46</v>
      </c>
      <c r="W25" s="200">
        <v>10.33</v>
      </c>
      <c r="X25" s="200">
        <v>43.77</v>
      </c>
      <c r="Y25" s="200">
        <v>0</v>
      </c>
      <c r="Z25" s="200">
        <v>37.56</v>
      </c>
      <c r="AA25" s="200">
        <v>26.76</v>
      </c>
      <c r="AB25" s="200">
        <v>0</v>
      </c>
      <c r="AC25" s="200">
        <v>12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18.12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35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559.41</v>
      </c>
      <c r="M26" s="200">
        <v>13.36</v>
      </c>
      <c r="N26" s="200">
        <v>35.04</v>
      </c>
      <c r="O26" s="200">
        <v>0</v>
      </c>
      <c r="P26" s="200">
        <v>37.04</v>
      </c>
      <c r="Q26" s="200">
        <v>3.13</v>
      </c>
      <c r="R26" s="200">
        <v>12.58</v>
      </c>
      <c r="S26" s="200">
        <v>7.83</v>
      </c>
      <c r="T26" s="200">
        <v>0</v>
      </c>
      <c r="U26" s="200">
        <v>60.08</v>
      </c>
      <c r="V26" s="200">
        <v>3.46</v>
      </c>
      <c r="W26" s="200">
        <v>10.33</v>
      </c>
      <c r="X26" s="200">
        <v>43.77</v>
      </c>
      <c r="Y26" s="200">
        <v>0</v>
      </c>
      <c r="Z26" s="200">
        <v>37.56</v>
      </c>
      <c r="AA26" s="200">
        <v>26.76</v>
      </c>
      <c r="AB26" s="200">
        <v>0</v>
      </c>
      <c r="AC26" s="200">
        <v>12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18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35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559.41</v>
      </c>
      <c r="M27" s="200">
        <v>13.36</v>
      </c>
      <c r="N27" s="200">
        <v>35.04</v>
      </c>
      <c r="O27" s="200">
        <v>0</v>
      </c>
      <c r="P27" s="200">
        <v>37.04</v>
      </c>
      <c r="Q27" s="200">
        <v>3.13</v>
      </c>
      <c r="R27" s="200">
        <v>12.58</v>
      </c>
      <c r="S27" s="200">
        <v>7.83</v>
      </c>
      <c r="T27" s="200">
        <v>0</v>
      </c>
      <c r="U27" s="200">
        <v>60.08</v>
      </c>
      <c r="V27" s="200">
        <v>3.46</v>
      </c>
      <c r="W27" s="200">
        <v>10.33</v>
      </c>
      <c r="X27" s="200">
        <v>43.77</v>
      </c>
      <c r="Y27" s="200">
        <v>0</v>
      </c>
      <c r="Z27" s="200">
        <v>37.56</v>
      </c>
      <c r="AA27" s="200">
        <v>26.76</v>
      </c>
      <c r="AB27" s="200">
        <v>0</v>
      </c>
      <c r="AC27" s="200">
        <v>12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18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35</v>
      </c>
      <c r="AP27" s="200">
        <v>0</v>
      </c>
      <c r="AQ27" s="200">
        <v>4.17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559.41</v>
      </c>
      <c r="M28" s="200">
        <v>13.36</v>
      </c>
      <c r="N28" s="200">
        <v>35.04</v>
      </c>
      <c r="O28" s="200">
        <v>0</v>
      </c>
      <c r="P28" s="200">
        <v>37.04</v>
      </c>
      <c r="Q28" s="200">
        <v>3.13</v>
      </c>
      <c r="R28" s="200">
        <v>12.58</v>
      </c>
      <c r="S28" s="200">
        <v>7.83</v>
      </c>
      <c r="T28" s="200">
        <v>0</v>
      </c>
      <c r="U28" s="200">
        <v>60.08</v>
      </c>
      <c r="V28" s="200">
        <v>3.46</v>
      </c>
      <c r="W28" s="200">
        <v>10.33</v>
      </c>
      <c r="X28" s="200">
        <v>43.77</v>
      </c>
      <c r="Y28" s="200">
        <v>0</v>
      </c>
      <c r="Z28" s="200">
        <v>37.56</v>
      </c>
      <c r="AA28" s="200">
        <v>26.76</v>
      </c>
      <c r="AB28" s="200">
        <v>0</v>
      </c>
      <c r="AC28" s="200">
        <v>12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18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35</v>
      </c>
      <c r="AP28" s="200">
        <v>0</v>
      </c>
      <c r="AQ28" s="200">
        <v>6.32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559.41</v>
      </c>
      <c r="M29" s="200">
        <v>13.36</v>
      </c>
      <c r="N29" s="200">
        <v>35.04</v>
      </c>
      <c r="O29" s="200">
        <v>0</v>
      </c>
      <c r="P29" s="200">
        <v>37.04</v>
      </c>
      <c r="Q29" s="200">
        <v>3.13</v>
      </c>
      <c r="R29" s="200">
        <v>12.58</v>
      </c>
      <c r="S29" s="200">
        <v>7.83</v>
      </c>
      <c r="T29" s="200">
        <v>0</v>
      </c>
      <c r="U29" s="200">
        <v>60.08</v>
      </c>
      <c r="V29" s="200">
        <v>3.46</v>
      </c>
      <c r="W29" s="200">
        <v>10.33</v>
      </c>
      <c r="X29" s="200">
        <v>43.77</v>
      </c>
      <c r="Y29" s="200">
        <v>0</v>
      </c>
      <c r="Z29" s="200">
        <v>37.56</v>
      </c>
      <c r="AA29" s="200">
        <v>26.76</v>
      </c>
      <c r="AB29" s="200">
        <v>0</v>
      </c>
      <c r="AC29" s="200">
        <v>12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18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35</v>
      </c>
      <c r="AP29" s="200">
        <v>0</v>
      </c>
      <c r="AQ29" s="200">
        <v>9.44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559.41</v>
      </c>
      <c r="M30" s="200">
        <v>13.36</v>
      </c>
      <c r="N30" s="200">
        <v>35.04</v>
      </c>
      <c r="O30" s="200">
        <v>0</v>
      </c>
      <c r="P30" s="200">
        <v>37.04</v>
      </c>
      <c r="Q30" s="200">
        <v>3.13</v>
      </c>
      <c r="R30" s="200">
        <v>12.58</v>
      </c>
      <c r="S30" s="200">
        <v>7.83</v>
      </c>
      <c r="T30" s="200">
        <v>0</v>
      </c>
      <c r="U30" s="200">
        <v>60.08</v>
      </c>
      <c r="V30" s="200">
        <v>3.46</v>
      </c>
      <c r="W30" s="200">
        <v>10.33</v>
      </c>
      <c r="X30" s="200">
        <v>43.77</v>
      </c>
      <c r="Y30" s="200">
        <v>0</v>
      </c>
      <c r="Z30" s="200">
        <v>37.56</v>
      </c>
      <c r="AA30" s="200">
        <v>26.76</v>
      </c>
      <c r="AB30" s="200">
        <v>0</v>
      </c>
      <c r="AC30" s="200">
        <v>12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18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35</v>
      </c>
      <c r="AP30" s="200">
        <v>0</v>
      </c>
      <c r="AQ30" s="200">
        <v>12.7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559.41</v>
      </c>
      <c r="M31" s="200">
        <v>13.36</v>
      </c>
      <c r="N31" s="200">
        <v>35.04</v>
      </c>
      <c r="O31" s="200">
        <v>0</v>
      </c>
      <c r="P31" s="200">
        <v>37.04</v>
      </c>
      <c r="Q31" s="200">
        <v>3.13</v>
      </c>
      <c r="R31" s="200">
        <v>12.58</v>
      </c>
      <c r="S31" s="200">
        <v>7.83</v>
      </c>
      <c r="T31" s="200">
        <v>0</v>
      </c>
      <c r="U31" s="200">
        <v>60.08</v>
      </c>
      <c r="V31" s="200">
        <v>3.46</v>
      </c>
      <c r="W31" s="200">
        <v>10.33</v>
      </c>
      <c r="X31" s="200">
        <v>43.77</v>
      </c>
      <c r="Y31" s="200">
        <v>0</v>
      </c>
      <c r="Z31" s="200">
        <v>37.56</v>
      </c>
      <c r="AA31" s="200">
        <v>26.76</v>
      </c>
      <c r="AB31" s="200">
        <v>0</v>
      </c>
      <c r="AC31" s="200">
        <v>12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18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35</v>
      </c>
      <c r="AP31" s="200">
        <v>0</v>
      </c>
      <c r="AQ31" s="200">
        <v>15.86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420.64</v>
      </c>
      <c r="M32" s="200">
        <v>13.36</v>
      </c>
      <c r="N32" s="200">
        <v>35.04</v>
      </c>
      <c r="O32" s="200">
        <v>0</v>
      </c>
      <c r="P32" s="200">
        <v>37.04</v>
      </c>
      <c r="Q32" s="200">
        <v>3.13</v>
      </c>
      <c r="R32" s="200">
        <v>12.58</v>
      </c>
      <c r="S32" s="200">
        <v>7.83</v>
      </c>
      <c r="T32" s="200">
        <v>0</v>
      </c>
      <c r="U32" s="200">
        <v>60.08</v>
      </c>
      <c r="V32" s="200">
        <v>3.46</v>
      </c>
      <c r="W32" s="200">
        <v>10.33</v>
      </c>
      <c r="X32" s="200">
        <v>43.77</v>
      </c>
      <c r="Y32" s="200">
        <v>0</v>
      </c>
      <c r="Z32" s="200">
        <v>37.56</v>
      </c>
      <c r="AA32" s="200">
        <v>26.76</v>
      </c>
      <c r="AB32" s="200">
        <v>0</v>
      </c>
      <c r="AC32" s="200">
        <v>12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18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35</v>
      </c>
      <c r="AP32" s="200">
        <v>0</v>
      </c>
      <c r="AQ32" s="200">
        <v>17.7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451.59</v>
      </c>
      <c r="M33" s="200">
        <v>13.36</v>
      </c>
      <c r="N33" s="200">
        <v>35.04</v>
      </c>
      <c r="O33" s="200">
        <v>0</v>
      </c>
      <c r="P33" s="200">
        <v>37.04</v>
      </c>
      <c r="Q33" s="200">
        <v>3.13</v>
      </c>
      <c r="R33" s="200">
        <v>12.58</v>
      </c>
      <c r="S33" s="200">
        <v>7.83</v>
      </c>
      <c r="T33" s="200">
        <v>0</v>
      </c>
      <c r="U33" s="200">
        <v>60.08</v>
      </c>
      <c r="V33" s="200">
        <v>3.46</v>
      </c>
      <c r="W33" s="200">
        <v>10.33</v>
      </c>
      <c r="X33" s="200">
        <v>43.77</v>
      </c>
      <c r="Y33" s="200">
        <v>0</v>
      </c>
      <c r="Z33" s="200">
        <v>37.56</v>
      </c>
      <c r="AA33" s="200">
        <v>26.76</v>
      </c>
      <c r="AB33" s="200">
        <v>0</v>
      </c>
      <c r="AC33" s="200">
        <v>12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18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35</v>
      </c>
      <c r="AP33" s="200">
        <v>0</v>
      </c>
      <c r="AQ33" s="200">
        <v>17.7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395.5</v>
      </c>
      <c r="M34" s="200">
        <v>13.36</v>
      </c>
      <c r="N34" s="200">
        <v>35.04</v>
      </c>
      <c r="O34" s="200">
        <v>0</v>
      </c>
      <c r="P34" s="200">
        <v>37.04</v>
      </c>
      <c r="Q34" s="200">
        <v>3.13</v>
      </c>
      <c r="R34" s="200">
        <v>12.58</v>
      </c>
      <c r="S34" s="200">
        <v>7.83</v>
      </c>
      <c r="T34" s="200">
        <v>0</v>
      </c>
      <c r="U34" s="200">
        <v>60.08</v>
      </c>
      <c r="V34" s="200">
        <v>3.46</v>
      </c>
      <c r="W34" s="200">
        <v>10.33</v>
      </c>
      <c r="X34" s="200">
        <v>43.77</v>
      </c>
      <c r="Y34" s="200">
        <v>0</v>
      </c>
      <c r="Z34" s="200">
        <v>37.56</v>
      </c>
      <c r="AA34" s="200">
        <v>26.76</v>
      </c>
      <c r="AB34" s="200">
        <v>0</v>
      </c>
      <c r="AC34" s="200">
        <v>12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18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35</v>
      </c>
      <c r="AP34" s="200">
        <v>0</v>
      </c>
      <c r="AQ34" s="200">
        <v>17.7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393.57</v>
      </c>
      <c r="M35" s="200">
        <v>13.36</v>
      </c>
      <c r="N35" s="200">
        <v>35.04</v>
      </c>
      <c r="O35" s="200">
        <v>0</v>
      </c>
      <c r="P35" s="200">
        <v>37.04</v>
      </c>
      <c r="Q35" s="200">
        <v>3.13</v>
      </c>
      <c r="R35" s="200">
        <v>12.58</v>
      </c>
      <c r="S35" s="200">
        <v>7.83</v>
      </c>
      <c r="T35" s="200">
        <v>0</v>
      </c>
      <c r="U35" s="200">
        <v>60.08</v>
      </c>
      <c r="V35" s="200">
        <v>3.46</v>
      </c>
      <c r="W35" s="200">
        <v>10.33</v>
      </c>
      <c r="X35" s="200">
        <v>43.77</v>
      </c>
      <c r="Y35" s="200">
        <v>0</v>
      </c>
      <c r="Z35" s="200">
        <v>37.56</v>
      </c>
      <c r="AA35" s="200">
        <v>26.76</v>
      </c>
      <c r="AB35" s="200">
        <v>0</v>
      </c>
      <c r="AC35" s="200">
        <v>12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18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35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394.53</v>
      </c>
      <c r="M36" s="200">
        <v>13.36</v>
      </c>
      <c r="N36" s="200">
        <v>35.04</v>
      </c>
      <c r="O36" s="200">
        <v>0</v>
      </c>
      <c r="P36" s="200">
        <v>37.04</v>
      </c>
      <c r="Q36" s="200">
        <v>3.13</v>
      </c>
      <c r="R36" s="200">
        <v>12.58</v>
      </c>
      <c r="S36" s="200">
        <v>7.83</v>
      </c>
      <c r="T36" s="200">
        <v>0</v>
      </c>
      <c r="U36" s="200">
        <v>60.08</v>
      </c>
      <c r="V36" s="200">
        <v>3.46</v>
      </c>
      <c r="W36" s="200">
        <v>10.33</v>
      </c>
      <c r="X36" s="200">
        <v>43.77</v>
      </c>
      <c r="Y36" s="200">
        <v>0</v>
      </c>
      <c r="Z36" s="200">
        <v>37.56</v>
      </c>
      <c r="AA36" s="200">
        <v>26.76</v>
      </c>
      <c r="AB36" s="200">
        <v>0</v>
      </c>
      <c r="AC36" s="200">
        <v>12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18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35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395.5</v>
      </c>
      <c r="M37" s="200">
        <v>13.36</v>
      </c>
      <c r="N37" s="200">
        <v>35.04</v>
      </c>
      <c r="O37" s="200">
        <v>0</v>
      </c>
      <c r="P37" s="200">
        <v>37.04</v>
      </c>
      <c r="Q37" s="200">
        <v>3.13</v>
      </c>
      <c r="R37" s="200">
        <v>12.58</v>
      </c>
      <c r="S37" s="200">
        <v>7.83</v>
      </c>
      <c r="T37" s="200">
        <v>0</v>
      </c>
      <c r="U37" s="200">
        <v>60.08</v>
      </c>
      <c r="V37" s="200">
        <v>3.46</v>
      </c>
      <c r="W37" s="200">
        <v>10.33</v>
      </c>
      <c r="X37" s="200">
        <v>43.77</v>
      </c>
      <c r="Y37" s="200">
        <v>0</v>
      </c>
      <c r="Z37" s="200">
        <v>37.56</v>
      </c>
      <c r="AA37" s="200">
        <v>26.76</v>
      </c>
      <c r="AB37" s="200">
        <v>0</v>
      </c>
      <c r="AC37" s="200">
        <v>12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18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35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396.47</v>
      </c>
      <c r="M38" s="200">
        <v>13.36</v>
      </c>
      <c r="N38" s="200">
        <v>35.04</v>
      </c>
      <c r="O38" s="200">
        <v>0</v>
      </c>
      <c r="P38" s="200">
        <v>37.04</v>
      </c>
      <c r="Q38" s="200">
        <v>3.13</v>
      </c>
      <c r="R38" s="200">
        <v>12.58</v>
      </c>
      <c r="S38" s="200">
        <v>7.83</v>
      </c>
      <c r="T38" s="200">
        <v>0</v>
      </c>
      <c r="U38" s="200">
        <v>60.08</v>
      </c>
      <c r="V38" s="200">
        <v>3.46</v>
      </c>
      <c r="W38" s="200">
        <v>10.33</v>
      </c>
      <c r="X38" s="200">
        <v>43.77</v>
      </c>
      <c r="Y38" s="200">
        <v>0</v>
      </c>
      <c r="Z38" s="200">
        <v>37.56</v>
      </c>
      <c r="AA38" s="200">
        <v>26.76</v>
      </c>
      <c r="AB38" s="200">
        <v>0</v>
      </c>
      <c r="AC38" s="200">
        <v>12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18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35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392.6</v>
      </c>
      <c r="M39" s="200">
        <v>13.36</v>
      </c>
      <c r="N39" s="200">
        <v>35.04</v>
      </c>
      <c r="O39" s="200">
        <v>0</v>
      </c>
      <c r="P39" s="200">
        <v>37.04</v>
      </c>
      <c r="Q39" s="200">
        <v>3.13</v>
      </c>
      <c r="R39" s="200">
        <v>12.58</v>
      </c>
      <c r="S39" s="200">
        <v>7.83</v>
      </c>
      <c r="T39" s="200">
        <v>0</v>
      </c>
      <c r="U39" s="200">
        <v>60.08</v>
      </c>
      <c r="V39" s="200">
        <v>3.46</v>
      </c>
      <c r="W39" s="200">
        <v>10.33</v>
      </c>
      <c r="X39" s="200">
        <v>43.77</v>
      </c>
      <c r="Y39" s="200">
        <v>0</v>
      </c>
      <c r="Z39" s="200">
        <v>37.56</v>
      </c>
      <c r="AA39" s="200">
        <v>26.76</v>
      </c>
      <c r="AB39" s="200">
        <v>0</v>
      </c>
      <c r="AC39" s="200">
        <v>12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18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35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338.45</v>
      </c>
      <c r="M40" s="200">
        <v>13.36</v>
      </c>
      <c r="N40" s="200">
        <v>35.04</v>
      </c>
      <c r="O40" s="200">
        <v>0</v>
      </c>
      <c r="P40" s="200">
        <v>37.04</v>
      </c>
      <c r="Q40" s="200">
        <v>3.13</v>
      </c>
      <c r="R40" s="200">
        <v>12.58</v>
      </c>
      <c r="S40" s="200">
        <v>7.83</v>
      </c>
      <c r="T40" s="200">
        <v>0</v>
      </c>
      <c r="U40" s="200">
        <v>60.08</v>
      </c>
      <c r="V40" s="200">
        <v>3.46</v>
      </c>
      <c r="W40" s="200">
        <v>10.33</v>
      </c>
      <c r="X40" s="200">
        <v>43.77</v>
      </c>
      <c r="Y40" s="200">
        <v>0</v>
      </c>
      <c r="Z40" s="200">
        <v>37.56</v>
      </c>
      <c r="AA40" s="200">
        <v>26.76</v>
      </c>
      <c r="AB40" s="200">
        <v>0</v>
      </c>
      <c r="AC40" s="200">
        <v>12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18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35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335.55</v>
      </c>
      <c r="M41" s="200">
        <v>13.36</v>
      </c>
      <c r="N41" s="200">
        <v>35.04</v>
      </c>
      <c r="O41" s="200">
        <v>0</v>
      </c>
      <c r="P41" s="200">
        <v>37.04</v>
      </c>
      <c r="Q41" s="200">
        <v>3.13</v>
      </c>
      <c r="R41" s="200">
        <v>12.58</v>
      </c>
      <c r="S41" s="200">
        <v>7.83</v>
      </c>
      <c r="T41" s="200">
        <v>0</v>
      </c>
      <c r="U41" s="200">
        <v>60.08</v>
      </c>
      <c r="V41" s="200">
        <v>3.46</v>
      </c>
      <c r="W41" s="200">
        <v>10.33</v>
      </c>
      <c r="X41" s="200">
        <v>43.77</v>
      </c>
      <c r="Y41" s="200">
        <v>0</v>
      </c>
      <c r="Z41" s="200">
        <v>37.56</v>
      </c>
      <c r="AA41" s="200">
        <v>26.76</v>
      </c>
      <c r="AB41" s="200">
        <v>0</v>
      </c>
      <c r="AC41" s="200">
        <v>12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18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35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336.51</v>
      </c>
      <c r="M42" s="200">
        <v>13.36</v>
      </c>
      <c r="N42" s="200">
        <v>35.04</v>
      </c>
      <c r="O42" s="200">
        <v>0</v>
      </c>
      <c r="P42" s="200">
        <v>37.04</v>
      </c>
      <c r="Q42" s="200">
        <v>3.13</v>
      </c>
      <c r="R42" s="200">
        <v>12.58</v>
      </c>
      <c r="S42" s="200">
        <v>7.83</v>
      </c>
      <c r="T42" s="200">
        <v>0</v>
      </c>
      <c r="U42" s="200">
        <v>60.08</v>
      </c>
      <c r="V42" s="200">
        <v>3.46</v>
      </c>
      <c r="W42" s="200">
        <v>10.33</v>
      </c>
      <c r="X42" s="200">
        <v>43.77</v>
      </c>
      <c r="Y42" s="200">
        <v>0</v>
      </c>
      <c r="Z42" s="200">
        <v>37.56</v>
      </c>
      <c r="AA42" s="200">
        <v>26.76</v>
      </c>
      <c r="AB42" s="200">
        <v>0</v>
      </c>
      <c r="AC42" s="200">
        <v>12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18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35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340.38</v>
      </c>
      <c r="M43" s="200">
        <v>13.36</v>
      </c>
      <c r="N43" s="200">
        <v>35.04</v>
      </c>
      <c r="O43" s="200">
        <v>0</v>
      </c>
      <c r="P43" s="200">
        <v>37.04</v>
      </c>
      <c r="Q43" s="200">
        <v>3.13</v>
      </c>
      <c r="R43" s="200">
        <v>12.58</v>
      </c>
      <c r="S43" s="200">
        <v>7.83</v>
      </c>
      <c r="T43" s="200">
        <v>0</v>
      </c>
      <c r="U43" s="200">
        <v>60.75</v>
      </c>
      <c r="V43" s="200">
        <v>3.46</v>
      </c>
      <c r="W43" s="200">
        <v>10.33</v>
      </c>
      <c r="X43" s="200">
        <v>43.77</v>
      </c>
      <c r="Y43" s="200">
        <v>0</v>
      </c>
      <c r="Z43" s="200">
        <v>37.56</v>
      </c>
      <c r="AA43" s="200">
        <v>26.76</v>
      </c>
      <c r="AB43" s="200">
        <v>0</v>
      </c>
      <c r="AC43" s="200">
        <v>12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18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35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340.38</v>
      </c>
      <c r="M44" s="200">
        <v>13.36</v>
      </c>
      <c r="N44" s="200">
        <v>35.04</v>
      </c>
      <c r="O44" s="200">
        <v>0</v>
      </c>
      <c r="P44" s="200">
        <v>37.04</v>
      </c>
      <c r="Q44" s="200">
        <v>3.13</v>
      </c>
      <c r="R44" s="200">
        <v>12.58</v>
      </c>
      <c r="S44" s="200">
        <v>7.83</v>
      </c>
      <c r="T44" s="200">
        <v>0</v>
      </c>
      <c r="U44" s="200">
        <v>60.75</v>
      </c>
      <c r="V44" s="200">
        <v>3.46</v>
      </c>
      <c r="W44" s="200">
        <v>10.33</v>
      </c>
      <c r="X44" s="200">
        <v>43.77</v>
      </c>
      <c r="Y44" s="200">
        <v>0</v>
      </c>
      <c r="Z44" s="200">
        <v>37.56</v>
      </c>
      <c r="AA44" s="200">
        <v>26.76</v>
      </c>
      <c r="AB44" s="200">
        <v>0</v>
      </c>
      <c r="AC44" s="200">
        <v>12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18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35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388.73</v>
      </c>
      <c r="M45" s="200">
        <v>13.36</v>
      </c>
      <c r="N45" s="200">
        <v>35.04</v>
      </c>
      <c r="O45" s="200">
        <v>0</v>
      </c>
      <c r="P45" s="200">
        <v>37.04</v>
      </c>
      <c r="Q45" s="200">
        <v>3.13</v>
      </c>
      <c r="R45" s="200">
        <v>12.58</v>
      </c>
      <c r="S45" s="200">
        <v>7.83</v>
      </c>
      <c r="T45" s="200">
        <v>0</v>
      </c>
      <c r="U45" s="200">
        <v>60.75</v>
      </c>
      <c r="V45" s="200">
        <v>3.46</v>
      </c>
      <c r="W45" s="200">
        <v>10.33</v>
      </c>
      <c r="X45" s="200">
        <v>43.77</v>
      </c>
      <c r="Y45" s="200">
        <v>0</v>
      </c>
      <c r="Z45" s="200">
        <v>37.56</v>
      </c>
      <c r="AA45" s="200">
        <v>26.76</v>
      </c>
      <c r="AB45" s="200">
        <v>0</v>
      </c>
      <c r="AC45" s="200">
        <v>12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18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35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389.7</v>
      </c>
      <c r="M46" s="200">
        <v>13.36</v>
      </c>
      <c r="N46" s="200">
        <v>35.04</v>
      </c>
      <c r="O46" s="200">
        <v>0</v>
      </c>
      <c r="P46" s="200">
        <v>37.04</v>
      </c>
      <c r="Q46" s="200">
        <v>3.13</v>
      </c>
      <c r="R46" s="200">
        <v>12.58</v>
      </c>
      <c r="S46" s="200">
        <v>7.83</v>
      </c>
      <c r="T46" s="200">
        <v>0</v>
      </c>
      <c r="U46" s="200">
        <v>60.75</v>
      </c>
      <c r="V46" s="200">
        <v>3.46</v>
      </c>
      <c r="W46" s="200">
        <v>10.33</v>
      </c>
      <c r="X46" s="200">
        <v>43.77</v>
      </c>
      <c r="Y46" s="200">
        <v>0</v>
      </c>
      <c r="Z46" s="200">
        <v>37.56</v>
      </c>
      <c r="AA46" s="200">
        <v>26.76</v>
      </c>
      <c r="AB46" s="200">
        <v>0</v>
      </c>
      <c r="AC46" s="200">
        <v>12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18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35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356.82</v>
      </c>
      <c r="M47" s="200">
        <v>13.36</v>
      </c>
      <c r="N47" s="200">
        <v>35.04</v>
      </c>
      <c r="O47" s="200">
        <v>0</v>
      </c>
      <c r="P47" s="200">
        <v>37.04</v>
      </c>
      <c r="Q47" s="200">
        <v>3.13</v>
      </c>
      <c r="R47" s="200">
        <v>12.58</v>
      </c>
      <c r="S47" s="200">
        <v>7.83</v>
      </c>
      <c r="T47" s="200">
        <v>0</v>
      </c>
      <c r="U47" s="200">
        <v>60.75</v>
      </c>
      <c r="V47" s="200">
        <v>3.46</v>
      </c>
      <c r="W47" s="200">
        <v>10.33</v>
      </c>
      <c r="X47" s="200">
        <v>43.77</v>
      </c>
      <c r="Y47" s="200">
        <v>0</v>
      </c>
      <c r="Z47" s="200">
        <v>37.56</v>
      </c>
      <c r="AA47" s="200">
        <v>26.76</v>
      </c>
      <c r="AB47" s="200">
        <v>0</v>
      </c>
      <c r="AC47" s="200">
        <v>11.65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18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35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387.76</v>
      </c>
      <c r="M48" s="200">
        <v>13.36</v>
      </c>
      <c r="N48" s="200">
        <v>35.04</v>
      </c>
      <c r="O48" s="200">
        <v>0</v>
      </c>
      <c r="P48" s="200">
        <v>37.04</v>
      </c>
      <c r="Q48" s="200">
        <v>3.13</v>
      </c>
      <c r="R48" s="200">
        <v>12.58</v>
      </c>
      <c r="S48" s="200">
        <v>7.83</v>
      </c>
      <c r="T48" s="200">
        <v>0</v>
      </c>
      <c r="U48" s="200">
        <v>60.75</v>
      </c>
      <c r="V48" s="200">
        <v>3.46</v>
      </c>
      <c r="W48" s="200">
        <v>10.33</v>
      </c>
      <c r="X48" s="200">
        <v>43.77</v>
      </c>
      <c r="Y48" s="200">
        <v>0</v>
      </c>
      <c r="Z48" s="200">
        <v>37.56</v>
      </c>
      <c r="AA48" s="200">
        <v>26.76</v>
      </c>
      <c r="AB48" s="200">
        <v>0</v>
      </c>
      <c r="AC48" s="200">
        <v>11.65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18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35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403.24</v>
      </c>
      <c r="M49" s="200">
        <v>13.36</v>
      </c>
      <c r="N49" s="200">
        <v>35.04</v>
      </c>
      <c r="O49" s="200">
        <v>0</v>
      </c>
      <c r="P49" s="200">
        <v>37.04</v>
      </c>
      <c r="Q49" s="200">
        <v>3.13</v>
      </c>
      <c r="R49" s="200">
        <v>12.58</v>
      </c>
      <c r="S49" s="200">
        <v>7.83</v>
      </c>
      <c r="T49" s="200">
        <v>0</v>
      </c>
      <c r="U49" s="200">
        <v>60.75</v>
      </c>
      <c r="V49" s="200">
        <v>3.46</v>
      </c>
      <c r="W49" s="200">
        <v>10.33</v>
      </c>
      <c r="X49" s="200">
        <v>43.77</v>
      </c>
      <c r="Y49" s="200">
        <v>0</v>
      </c>
      <c r="Z49" s="200">
        <v>37.56</v>
      </c>
      <c r="AA49" s="200">
        <v>26.76</v>
      </c>
      <c r="AB49" s="200">
        <v>0</v>
      </c>
      <c r="AC49" s="200">
        <v>11.65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18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35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413.88</v>
      </c>
      <c r="M50" s="200">
        <v>13.36</v>
      </c>
      <c r="N50" s="200">
        <v>35.04</v>
      </c>
      <c r="O50" s="200">
        <v>0</v>
      </c>
      <c r="P50" s="200">
        <v>37.04</v>
      </c>
      <c r="Q50" s="200">
        <v>3.13</v>
      </c>
      <c r="R50" s="200">
        <v>12.58</v>
      </c>
      <c r="S50" s="200">
        <v>7.83</v>
      </c>
      <c r="T50" s="200">
        <v>0</v>
      </c>
      <c r="U50" s="200">
        <v>60.75</v>
      </c>
      <c r="V50" s="200">
        <v>3.46</v>
      </c>
      <c r="W50" s="200">
        <v>10.33</v>
      </c>
      <c r="X50" s="200">
        <v>43.77</v>
      </c>
      <c r="Y50" s="200">
        <v>0</v>
      </c>
      <c r="Z50" s="200">
        <v>37.56</v>
      </c>
      <c r="AA50" s="200">
        <v>26.76</v>
      </c>
      <c r="AB50" s="200">
        <v>0</v>
      </c>
      <c r="AC50" s="200">
        <v>11.65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18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35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412.91</v>
      </c>
      <c r="M51" s="200">
        <v>13.36</v>
      </c>
      <c r="N51" s="200">
        <v>35.04</v>
      </c>
      <c r="O51" s="200">
        <v>0</v>
      </c>
      <c r="P51" s="200">
        <v>37.04</v>
      </c>
      <c r="Q51" s="200">
        <v>3.13</v>
      </c>
      <c r="R51" s="200">
        <v>12.58</v>
      </c>
      <c r="S51" s="200">
        <v>7.83</v>
      </c>
      <c r="T51" s="200">
        <v>0</v>
      </c>
      <c r="U51" s="200">
        <v>60.75</v>
      </c>
      <c r="V51" s="200">
        <v>3.46</v>
      </c>
      <c r="W51" s="200">
        <v>10.33</v>
      </c>
      <c r="X51" s="200">
        <v>43.77</v>
      </c>
      <c r="Y51" s="200">
        <v>0</v>
      </c>
      <c r="Z51" s="200">
        <v>37.56</v>
      </c>
      <c r="AA51" s="200">
        <v>26.76</v>
      </c>
      <c r="AB51" s="200">
        <v>0</v>
      </c>
      <c r="AC51" s="200">
        <v>11.7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18</v>
      </c>
      <c r="AJ51" s="200">
        <v>0</v>
      </c>
      <c r="AK51" s="200">
        <v>69.599999999999994</v>
      </c>
      <c r="AL51" s="200">
        <v>0</v>
      </c>
      <c r="AM51" s="200">
        <v>0</v>
      </c>
      <c r="AN51" s="200">
        <v>0</v>
      </c>
      <c r="AO51" s="200">
        <v>35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430.31</v>
      </c>
      <c r="M52" s="200">
        <v>13.36</v>
      </c>
      <c r="N52" s="200">
        <v>35.04</v>
      </c>
      <c r="O52" s="200">
        <v>0</v>
      </c>
      <c r="P52" s="200">
        <v>37.04</v>
      </c>
      <c r="Q52" s="200">
        <v>3.13</v>
      </c>
      <c r="R52" s="200">
        <v>12.58</v>
      </c>
      <c r="S52" s="200">
        <v>7.83</v>
      </c>
      <c r="T52" s="200">
        <v>0</v>
      </c>
      <c r="U52" s="200">
        <v>60.75</v>
      </c>
      <c r="V52" s="200">
        <v>3.46</v>
      </c>
      <c r="W52" s="200">
        <v>10.33</v>
      </c>
      <c r="X52" s="200">
        <v>43.77</v>
      </c>
      <c r="Y52" s="200">
        <v>0</v>
      </c>
      <c r="Z52" s="200">
        <v>37.56</v>
      </c>
      <c r="AA52" s="200">
        <v>26.76</v>
      </c>
      <c r="AB52" s="200">
        <v>0</v>
      </c>
      <c r="AC52" s="200">
        <v>8.31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17.7</v>
      </c>
      <c r="AJ52" s="200">
        <v>0</v>
      </c>
      <c r="AK52" s="200">
        <v>69.599999999999994</v>
      </c>
      <c r="AL52" s="200">
        <v>0</v>
      </c>
      <c r="AM52" s="200">
        <v>0</v>
      </c>
      <c r="AN52" s="200">
        <v>0</v>
      </c>
      <c r="AO52" s="200">
        <v>35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462.22</v>
      </c>
      <c r="M53" s="200">
        <v>13.36</v>
      </c>
      <c r="N53" s="200">
        <v>35.04</v>
      </c>
      <c r="O53" s="200">
        <v>0</v>
      </c>
      <c r="P53" s="200">
        <v>37.04</v>
      </c>
      <c r="Q53" s="200">
        <v>3.13</v>
      </c>
      <c r="R53" s="200">
        <v>12.58</v>
      </c>
      <c r="S53" s="200">
        <v>7.83</v>
      </c>
      <c r="T53" s="200">
        <v>0</v>
      </c>
      <c r="U53" s="200">
        <v>60.75</v>
      </c>
      <c r="V53" s="200">
        <v>3.46</v>
      </c>
      <c r="W53" s="200">
        <v>10.33</v>
      </c>
      <c r="X53" s="200">
        <v>43.77</v>
      </c>
      <c r="Y53" s="200">
        <v>0</v>
      </c>
      <c r="Z53" s="200">
        <v>37.56</v>
      </c>
      <c r="AA53" s="200">
        <v>26.76</v>
      </c>
      <c r="AB53" s="200">
        <v>0</v>
      </c>
      <c r="AC53" s="200">
        <v>8.06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17.7</v>
      </c>
      <c r="AJ53" s="200">
        <v>0</v>
      </c>
      <c r="AK53" s="200">
        <v>69.599999999999994</v>
      </c>
      <c r="AL53" s="200">
        <v>0</v>
      </c>
      <c r="AM53" s="200">
        <v>0</v>
      </c>
      <c r="AN53" s="200">
        <v>0</v>
      </c>
      <c r="AO53" s="200">
        <v>35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432.25</v>
      </c>
      <c r="M54" s="200">
        <v>13.36</v>
      </c>
      <c r="N54" s="200">
        <v>35.04</v>
      </c>
      <c r="O54" s="200">
        <v>0</v>
      </c>
      <c r="P54" s="200">
        <v>37.04</v>
      </c>
      <c r="Q54" s="200">
        <v>3.13</v>
      </c>
      <c r="R54" s="200">
        <v>12.58</v>
      </c>
      <c r="S54" s="200">
        <v>7.83</v>
      </c>
      <c r="T54" s="200">
        <v>0</v>
      </c>
      <c r="U54" s="200">
        <v>60.75</v>
      </c>
      <c r="V54" s="200">
        <v>3.46</v>
      </c>
      <c r="W54" s="200">
        <v>10.33</v>
      </c>
      <c r="X54" s="200">
        <v>43.77</v>
      </c>
      <c r="Y54" s="200">
        <v>0</v>
      </c>
      <c r="Z54" s="200">
        <v>37.56</v>
      </c>
      <c r="AA54" s="200">
        <v>26.76</v>
      </c>
      <c r="AB54" s="200">
        <v>0</v>
      </c>
      <c r="AC54" s="200">
        <v>8.06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17.7</v>
      </c>
      <c r="AJ54" s="200">
        <v>0</v>
      </c>
      <c r="AK54" s="200">
        <v>69.599999999999994</v>
      </c>
      <c r="AL54" s="200">
        <v>0</v>
      </c>
      <c r="AM54" s="200">
        <v>0</v>
      </c>
      <c r="AN54" s="200">
        <v>0</v>
      </c>
      <c r="AO54" s="200">
        <v>35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337.48</v>
      </c>
      <c r="M55" s="200">
        <v>13.36</v>
      </c>
      <c r="N55" s="200">
        <v>35.04</v>
      </c>
      <c r="O55" s="200">
        <v>0</v>
      </c>
      <c r="P55" s="200">
        <v>37.04</v>
      </c>
      <c r="Q55" s="200">
        <v>3.13</v>
      </c>
      <c r="R55" s="200">
        <v>12.58</v>
      </c>
      <c r="S55" s="200">
        <v>7.83</v>
      </c>
      <c r="T55" s="200">
        <v>0</v>
      </c>
      <c r="U55" s="200">
        <v>60.75</v>
      </c>
      <c r="V55" s="200">
        <v>3.46</v>
      </c>
      <c r="W55" s="200">
        <v>10.33</v>
      </c>
      <c r="X55" s="200">
        <v>43.77</v>
      </c>
      <c r="Y55" s="200">
        <v>0</v>
      </c>
      <c r="Z55" s="200">
        <v>37.56</v>
      </c>
      <c r="AA55" s="200">
        <v>26.76</v>
      </c>
      <c r="AB55" s="200">
        <v>0</v>
      </c>
      <c r="AC55" s="200">
        <v>11.4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18</v>
      </c>
      <c r="AJ55" s="200">
        <v>0</v>
      </c>
      <c r="AK55" s="200">
        <v>69.599999999999994</v>
      </c>
      <c r="AL55" s="200">
        <v>0</v>
      </c>
      <c r="AM55" s="200">
        <v>0</v>
      </c>
      <c r="AN55" s="200">
        <v>0</v>
      </c>
      <c r="AO55" s="200">
        <v>35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319.11</v>
      </c>
      <c r="M56" s="200">
        <v>13.36</v>
      </c>
      <c r="N56" s="200">
        <v>35.04</v>
      </c>
      <c r="O56" s="200">
        <v>0</v>
      </c>
      <c r="P56" s="200">
        <v>37.04</v>
      </c>
      <c r="Q56" s="200">
        <v>3.13</v>
      </c>
      <c r="R56" s="200">
        <v>12.58</v>
      </c>
      <c r="S56" s="200">
        <v>7.83</v>
      </c>
      <c r="T56" s="200">
        <v>0</v>
      </c>
      <c r="U56" s="200">
        <v>60.75</v>
      </c>
      <c r="V56" s="200">
        <v>3.46</v>
      </c>
      <c r="W56" s="200">
        <v>10.33</v>
      </c>
      <c r="X56" s="200">
        <v>43.77</v>
      </c>
      <c r="Y56" s="200">
        <v>0</v>
      </c>
      <c r="Z56" s="200">
        <v>37.56</v>
      </c>
      <c r="AA56" s="200">
        <v>26.76</v>
      </c>
      <c r="AB56" s="200">
        <v>0</v>
      </c>
      <c r="AC56" s="200">
        <v>11.4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18</v>
      </c>
      <c r="AJ56" s="200">
        <v>0</v>
      </c>
      <c r="AK56" s="200">
        <v>69.599999999999994</v>
      </c>
      <c r="AL56" s="200">
        <v>0</v>
      </c>
      <c r="AM56" s="200">
        <v>0</v>
      </c>
      <c r="AN56" s="200">
        <v>0</v>
      </c>
      <c r="AO56" s="200">
        <v>35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399.37</v>
      </c>
      <c r="M57" s="200">
        <v>13.36</v>
      </c>
      <c r="N57" s="200">
        <v>35.04</v>
      </c>
      <c r="O57" s="200">
        <v>0</v>
      </c>
      <c r="P57" s="200">
        <v>37.04</v>
      </c>
      <c r="Q57" s="200">
        <v>3.13</v>
      </c>
      <c r="R57" s="200">
        <v>12.58</v>
      </c>
      <c r="S57" s="200">
        <v>7.83</v>
      </c>
      <c r="T57" s="200">
        <v>0</v>
      </c>
      <c r="U57" s="200">
        <v>61.74</v>
      </c>
      <c r="V57" s="200">
        <v>3.46</v>
      </c>
      <c r="W57" s="200">
        <v>10.33</v>
      </c>
      <c r="X57" s="200">
        <v>43.77</v>
      </c>
      <c r="Y57" s="200">
        <v>0</v>
      </c>
      <c r="Z57" s="200">
        <v>37.56</v>
      </c>
      <c r="AA57" s="200">
        <v>26.76</v>
      </c>
      <c r="AB57" s="200">
        <v>0</v>
      </c>
      <c r="AC57" s="200">
        <v>11.4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18</v>
      </c>
      <c r="AJ57" s="200">
        <v>0</v>
      </c>
      <c r="AK57" s="200">
        <v>69.599999999999994</v>
      </c>
      <c r="AL57" s="200">
        <v>0</v>
      </c>
      <c r="AM57" s="200">
        <v>0</v>
      </c>
      <c r="AN57" s="200">
        <v>0</v>
      </c>
      <c r="AO57" s="200">
        <v>35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525.08000000000004</v>
      </c>
      <c r="M58" s="200">
        <v>13.36</v>
      </c>
      <c r="N58" s="200">
        <v>35.04</v>
      </c>
      <c r="O58" s="200">
        <v>0</v>
      </c>
      <c r="P58" s="200">
        <v>37.04</v>
      </c>
      <c r="Q58" s="200">
        <v>3.13</v>
      </c>
      <c r="R58" s="200">
        <v>12.58</v>
      </c>
      <c r="S58" s="200">
        <v>7.83</v>
      </c>
      <c r="T58" s="200">
        <v>0</v>
      </c>
      <c r="U58" s="200">
        <v>61.74</v>
      </c>
      <c r="V58" s="200">
        <v>3.46</v>
      </c>
      <c r="W58" s="200">
        <v>10.33</v>
      </c>
      <c r="X58" s="200">
        <v>43.77</v>
      </c>
      <c r="Y58" s="200">
        <v>0</v>
      </c>
      <c r="Z58" s="200">
        <v>37.56</v>
      </c>
      <c r="AA58" s="200">
        <v>26.76</v>
      </c>
      <c r="AB58" s="200">
        <v>0</v>
      </c>
      <c r="AC58" s="200">
        <v>11.4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18</v>
      </c>
      <c r="AJ58" s="200">
        <v>0</v>
      </c>
      <c r="AK58" s="200">
        <v>69.599999999999994</v>
      </c>
      <c r="AL58" s="200">
        <v>0</v>
      </c>
      <c r="AM58" s="200">
        <v>0</v>
      </c>
      <c r="AN58" s="200">
        <v>0</v>
      </c>
      <c r="AO58" s="200">
        <v>35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559.41</v>
      </c>
      <c r="M59" s="200">
        <v>13.36</v>
      </c>
      <c r="N59" s="200">
        <v>35.04</v>
      </c>
      <c r="O59" s="200">
        <v>0</v>
      </c>
      <c r="P59" s="200">
        <v>37.04</v>
      </c>
      <c r="Q59" s="200">
        <v>3.13</v>
      </c>
      <c r="R59" s="200">
        <v>12.58</v>
      </c>
      <c r="S59" s="200">
        <v>7.83</v>
      </c>
      <c r="T59" s="200">
        <v>0</v>
      </c>
      <c r="U59" s="200">
        <v>61.74</v>
      </c>
      <c r="V59" s="200">
        <v>3.46</v>
      </c>
      <c r="W59" s="200">
        <v>10.33</v>
      </c>
      <c r="X59" s="200">
        <v>43.77</v>
      </c>
      <c r="Y59" s="200">
        <v>0</v>
      </c>
      <c r="Z59" s="200">
        <v>37.56</v>
      </c>
      <c r="AA59" s="200">
        <v>26.76</v>
      </c>
      <c r="AB59" s="200">
        <v>0</v>
      </c>
      <c r="AC59" s="200">
        <v>11.4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18</v>
      </c>
      <c r="AJ59" s="200">
        <v>0</v>
      </c>
      <c r="AK59" s="200">
        <v>69.599999999999994</v>
      </c>
      <c r="AL59" s="200">
        <v>0</v>
      </c>
      <c r="AM59" s="200">
        <v>0</v>
      </c>
      <c r="AN59" s="200">
        <v>0</v>
      </c>
      <c r="AO59" s="200">
        <v>35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559.41</v>
      </c>
      <c r="M60" s="200">
        <v>13.36</v>
      </c>
      <c r="N60" s="200">
        <v>35.04</v>
      </c>
      <c r="O60" s="200">
        <v>0</v>
      </c>
      <c r="P60" s="200">
        <v>37.04</v>
      </c>
      <c r="Q60" s="200">
        <v>3.13</v>
      </c>
      <c r="R60" s="200">
        <v>12.58</v>
      </c>
      <c r="S60" s="200">
        <v>7.83</v>
      </c>
      <c r="T60" s="200">
        <v>0</v>
      </c>
      <c r="U60" s="200">
        <v>61.74</v>
      </c>
      <c r="V60" s="200">
        <v>3.46</v>
      </c>
      <c r="W60" s="200">
        <v>10.33</v>
      </c>
      <c r="X60" s="200">
        <v>43.77</v>
      </c>
      <c r="Y60" s="200">
        <v>0</v>
      </c>
      <c r="Z60" s="200">
        <v>37.56</v>
      </c>
      <c r="AA60" s="200">
        <v>26.76</v>
      </c>
      <c r="AB60" s="200">
        <v>0</v>
      </c>
      <c r="AC60" s="200">
        <v>11.4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18</v>
      </c>
      <c r="AJ60" s="200">
        <v>0</v>
      </c>
      <c r="AK60" s="200">
        <v>69.599999999999994</v>
      </c>
      <c r="AL60" s="200">
        <v>0</v>
      </c>
      <c r="AM60" s="200">
        <v>0</v>
      </c>
      <c r="AN60" s="200">
        <v>0</v>
      </c>
      <c r="AO60" s="200">
        <v>35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559.41</v>
      </c>
      <c r="M61" s="200">
        <v>13.36</v>
      </c>
      <c r="N61" s="200">
        <v>35.04</v>
      </c>
      <c r="O61" s="200">
        <v>0</v>
      </c>
      <c r="P61" s="200">
        <v>37.04</v>
      </c>
      <c r="Q61" s="200">
        <v>3.13</v>
      </c>
      <c r="R61" s="200">
        <v>12.58</v>
      </c>
      <c r="S61" s="200">
        <v>7.83</v>
      </c>
      <c r="T61" s="200">
        <v>0</v>
      </c>
      <c r="U61" s="200">
        <v>61.74</v>
      </c>
      <c r="V61" s="200">
        <v>3.46</v>
      </c>
      <c r="W61" s="200">
        <v>10.33</v>
      </c>
      <c r="X61" s="200">
        <v>43.77</v>
      </c>
      <c r="Y61" s="200">
        <v>0</v>
      </c>
      <c r="Z61" s="200">
        <v>37.56</v>
      </c>
      <c r="AA61" s="200">
        <v>26.76</v>
      </c>
      <c r="AB61" s="200">
        <v>0</v>
      </c>
      <c r="AC61" s="200">
        <v>11.4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18</v>
      </c>
      <c r="AJ61" s="200">
        <v>0</v>
      </c>
      <c r="AK61" s="200">
        <v>69.599999999999994</v>
      </c>
      <c r="AL61" s="200">
        <v>0</v>
      </c>
      <c r="AM61" s="200">
        <v>0</v>
      </c>
      <c r="AN61" s="200">
        <v>0</v>
      </c>
      <c r="AO61" s="200">
        <v>35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559.41</v>
      </c>
      <c r="M62" s="200">
        <v>13.36</v>
      </c>
      <c r="N62" s="200">
        <v>35.04</v>
      </c>
      <c r="O62" s="200">
        <v>0</v>
      </c>
      <c r="P62" s="200">
        <v>37.04</v>
      </c>
      <c r="Q62" s="200">
        <v>3.13</v>
      </c>
      <c r="R62" s="200">
        <v>12.58</v>
      </c>
      <c r="S62" s="200">
        <v>7.83</v>
      </c>
      <c r="T62" s="200">
        <v>0</v>
      </c>
      <c r="U62" s="200">
        <v>61.74</v>
      </c>
      <c r="V62" s="200">
        <v>3.46</v>
      </c>
      <c r="W62" s="200">
        <v>10.33</v>
      </c>
      <c r="X62" s="200">
        <v>43.77</v>
      </c>
      <c r="Y62" s="200">
        <v>0</v>
      </c>
      <c r="Z62" s="200">
        <v>37.56</v>
      </c>
      <c r="AA62" s="200">
        <v>26.76</v>
      </c>
      <c r="AB62" s="200">
        <v>0</v>
      </c>
      <c r="AC62" s="200">
        <v>11.4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18</v>
      </c>
      <c r="AJ62" s="200">
        <v>0</v>
      </c>
      <c r="AK62" s="200">
        <v>69.599999999999994</v>
      </c>
      <c r="AL62" s="200">
        <v>0</v>
      </c>
      <c r="AM62" s="200">
        <v>0</v>
      </c>
      <c r="AN62" s="200">
        <v>0</v>
      </c>
      <c r="AO62" s="200">
        <v>35</v>
      </c>
      <c r="AP62" s="200">
        <v>0</v>
      </c>
      <c r="AQ62" s="200">
        <v>17.7</v>
      </c>
      <c r="AR62" s="200">
        <v>0</v>
      </c>
      <c r="AS62" s="200">
        <v>0</v>
      </c>
      <c r="AT62" s="200">
        <v>0.73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559.41</v>
      </c>
      <c r="M63" s="200">
        <v>13.36</v>
      </c>
      <c r="N63" s="200">
        <v>35.04</v>
      </c>
      <c r="O63" s="200">
        <v>0</v>
      </c>
      <c r="P63" s="200">
        <v>35.04</v>
      </c>
      <c r="Q63" s="200">
        <v>3.13</v>
      </c>
      <c r="R63" s="200">
        <v>12.58</v>
      </c>
      <c r="S63" s="200">
        <v>7.83</v>
      </c>
      <c r="T63" s="200">
        <v>0</v>
      </c>
      <c r="U63" s="200">
        <v>61.74</v>
      </c>
      <c r="V63" s="200">
        <v>3.46</v>
      </c>
      <c r="W63" s="200">
        <v>10.33</v>
      </c>
      <c r="X63" s="200">
        <v>43.77</v>
      </c>
      <c r="Y63" s="200">
        <v>0</v>
      </c>
      <c r="Z63" s="200">
        <v>37.56</v>
      </c>
      <c r="AA63" s="200">
        <v>26.76</v>
      </c>
      <c r="AB63" s="200">
        <v>0</v>
      </c>
      <c r="AC63" s="200">
        <v>11.4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18</v>
      </c>
      <c r="AJ63" s="200">
        <v>0</v>
      </c>
      <c r="AK63" s="200">
        <v>69.599999999999994</v>
      </c>
      <c r="AL63" s="200">
        <v>0</v>
      </c>
      <c r="AM63" s="200">
        <v>0</v>
      </c>
      <c r="AN63" s="200">
        <v>0</v>
      </c>
      <c r="AO63" s="200">
        <v>35</v>
      </c>
      <c r="AP63" s="200">
        <v>0</v>
      </c>
      <c r="AQ63" s="200">
        <v>17.7</v>
      </c>
      <c r="AR63" s="200">
        <v>0</v>
      </c>
      <c r="AS63" s="200">
        <v>1.93</v>
      </c>
      <c r="AT63" s="200">
        <v>0.73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559.41</v>
      </c>
      <c r="M64" s="200">
        <v>13.36</v>
      </c>
      <c r="N64" s="200">
        <v>35.04</v>
      </c>
      <c r="O64" s="200">
        <v>0</v>
      </c>
      <c r="P64" s="200">
        <v>35.04</v>
      </c>
      <c r="Q64" s="200">
        <v>3.13</v>
      </c>
      <c r="R64" s="200">
        <v>12.58</v>
      </c>
      <c r="S64" s="200">
        <v>7.83</v>
      </c>
      <c r="T64" s="200">
        <v>0</v>
      </c>
      <c r="U64" s="200">
        <v>61.74</v>
      </c>
      <c r="V64" s="200">
        <v>3.46</v>
      </c>
      <c r="W64" s="200">
        <v>10.33</v>
      </c>
      <c r="X64" s="200">
        <v>43.77</v>
      </c>
      <c r="Y64" s="200">
        <v>0</v>
      </c>
      <c r="Z64" s="200">
        <v>37.56</v>
      </c>
      <c r="AA64" s="200">
        <v>26.76</v>
      </c>
      <c r="AB64" s="200">
        <v>0</v>
      </c>
      <c r="AC64" s="200">
        <v>11.4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18</v>
      </c>
      <c r="AJ64" s="200">
        <v>0</v>
      </c>
      <c r="AK64" s="200">
        <v>69.599999999999994</v>
      </c>
      <c r="AL64" s="200">
        <v>0</v>
      </c>
      <c r="AM64" s="200">
        <v>0</v>
      </c>
      <c r="AN64" s="200">
        <v>0</v>
      </c>
      <c r="AO64" s="200">
        <v>35</v>
      </c>
      <c r="AP64" s="200">
        <v>0</v>
      </c>
      <c r="AQ64" s="200">
        <v>17.7</v>
      </c>
      <c r="AR64" s="200">
        <v>0</v>
      </c>
      <c r="AS64" s="200">
        <v>1.93</v>
      </c>
      <c r="AT64" s="200">
        <v>0.73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9.1</v>
      </c>
      <c r="L65" s="200">
        <v>559.41</v>
      </c>
      <c r="M65" s="200">
        <v>13.36</v>
      </c>
      <c r="N65" s="200">
        <v>35.04</v>
      </c>
      <c r="O65" s="200">
        <v>0</v>
      </c>
      <c r="P65" s="200">
        <v>35.04</v>
      </c>
      <c r="Q65" s="200">
        <v>3.13</v>
      </c>
      <c r="R65" s="200">
        <v>12.58</v>
      </c>
      <c r="S65" s="200">
        <v>7.83</v>
      </c>
      <c r="T65" s="200">
        <v>0</v>
      </c>
      <c r="U65" s="200">
        <v>61.74</v>
      </c>
      <c r="V65" s="200">
        <v>3.46</v>
      </c>
      <c r="W65" s="200">
        <v>10.33</v>
      </c>
      <c r="X65" s="200">
        <v>43.77</v>
      </c>
      <c r="Y65" s="200">
        <v>0</v>
      </c>
      <c r="Z65" s="200">
        <v>37.56</v>
      </c>
      <c r="AA65" s="200">
        <v>26.76</v>
      </c>
      <c r="AB65" s="200">
        <v>0</v>
      </c>
      <c r="AC65" s="200">
        <v>11.4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18</v>
      </c>
      <c r="AJ65" s="200">
        <v>0</v>
      </c>
      <c r="AK65" s="200">
        <v>69.599999999999994</v>
      </c>
      <c r="AL65" s="200">
        <v>0</v>
      </c>
      <c r="AM65" s="200">
        <v>0</v>
      </c>
      <c r="AN65" s="200">
        <v>0</v>
      </c>
      <c r="AO65" s="200">
        <v>35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9.1</v>
      </c>
      <c r="L66" s="200">
        <v>559.41</v>
      </c>
      <c r="M66" s="200">
        <v>13.36</v>
      </c>
      <c r="N66" s="200">
        <v>35.04</v>
      </c>
      <c r="O66" s="200">
        <v>0</v>
      </c>
      <c r="P66" s="200">
        <v>35.04</v>
      </c>
      <c r="Q66" s="200">
        <v>3.13</v>
      </c>
      <c r="R66" s="200">
        <v>12.58</v>
      </c>
      <c r="S66" s="200">
        <v>7.83</v>
      </c>
      <c r="T66" s="200">
        <v>0</v>
      </c>
      <c r="U66" s="200">
        <v>61.74</v>
      </c>
      <c r="V66" s="200">
        <v>3.46</v>
      </c>
      <c r="W66" s="200">
        <v>10.33</v>
      </c>
      <c r="X66" s="200">
        <v>43.77</v>
      </c>
      <c r="Y66" s="200">
        <v>0</v>
      </c>
      <c r="Z66" s="200">
        <v>37.56</v>
      </c>
      <c r="AA66" s="200">
        <v>26.76</v>
      </c>
      <c r="AB66" s="200">
        <v>0</v>
      </c>
      <c r="AC66" s="200">
        <v>11.4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18</v>
      </c>
      <c r="AJ66" s="200">
        <v>0</v>
      </c>
      <c r="AK66" s="200">
        <v>69.599999999999994</v>
      </c>
      <c r="AL66" s="200">
        <v>0</v>
      </c>
      <c r="AM66" s="200">
        <v>0</v>
      </c>
      <c r="AN66" s="200">
        <v>0</v>
      </c>
      <c r="AO66" s="200">
        <v>33.61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9.1</v>
      </c>
      <c r="L67" s="200">
        <v>559.41</v>
      </c>
      <c r="M67" s="200">
        <v>13.36</v>
      </c>
      <c r="N67" s="200">
        <v>35.04</v>
      </c>
      <c r="O67" s="200">
        <v>0</v>
      </c>
      <c r="P67" s="200">
        <v>35.04</v>
      </c>
      <c r="Q67" s="200">
        <v>3.13</v>
      </c>
      <c r="R67" s="200">
        <v>12.58</v>
      </c>
      <c r="S67" s="200">
        <v>7.83</v>
      </c>
      <c r="T67" s="200">
        <v>0</v>
      </c>
      <c r="U67" s="200">
        <v>61.74</v>
      </c>
      <c r="V67" s="200">
        <v>3.47</v>
      </c>
      <c r="W67" s="200">
        <v>10.33</v>
      </c>
      <c r="X67" s="200">
        <v>43.77</v>
      </c>
      <c r="Y67" s="200">
        <v>0</v>
      </c>
      <c r="Z67" s="200">
        <v>37.56</v>
      </c>
      <c r="AA67" s="200">
        <v>26.76</v>
      </c>
      <c r="AB67" s="200">
        <v>0</v>
      </c>
      <c r="AC67" s="200">
        <v>11.4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18</v>
      </c>
      <c r="AJ67" s="200">
        <v>0</v>
      </c>
      <c r="AK67" s="200">
        <v>69.599999999999994</v>
      </c>
      <c r="AL67" s="200">
        <v>0</v>
      </c>
      <c r="AM67" s="200">
        <v>0</v>
      </c>
      <c r="AN67" s="200">
        <v>0</v>
      </c>
      <c r="AO67" s="200">
        <v>33.61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9.1</v>
      </c>
      <c r="L68" s="200">
        <v>559.41</v>
      </c>
      <c r="M68" s="200">
        <v>13.36</v>
      </c>
      <c r="N68" s="200">
        <v>35.04</v>
      </c>
      <c r="O68" s="200">
        <v>0</v>
      </c>
      <c r="P68" s="200">
        <v>35.04</v>
      </c>
      <c r="Q68" s="200">
        <v>3.13</v>
      </c>
      <c r="R68" s="200">
        <v>12.58</v>
      </c>
      <c r="S68" s="200">
        <v>7.83</v>
      </c>
      <c r="T68" s="200">
        <v>0</v>
      </c>
      <c r="U68" s="200">
        <v>61.74</v>
      </c>
      <c r="V68" s="200">
        <v>3.47</v>
      </c>
      <c r="W68" s="200">
        <v>10.33</v>
      </c>
      <c r="X68" s="200">
        <v>43.77</v>
      </c>
      <c r="Y68" s="200">
        <v>0</v>
      </c>
      <c r="Z68" s="200">
        <v>37.56</v>
      </c>
      <c r="AA68" s="200">
        <v>26.76</v>
      </c>
      <c r="AB68" s="200">
        <v>0</v>
      </c>
      <c r="AC68" s="200">
        <v>11.4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18</v>
      </c>
      <c r="AJ68" s="200">
        <v>0</v>
      </c>
      <c r="AK68" s="200">
        <v>69.599999999999994</v>
      </c>
      <c r="AL68" s="200">
        <v>0</v>
      </c>
      <c r="AM68" s="200">
        <v>0</v>
      </c>
      <c r="AN68" s="200">
        <v>0</v>
      </c>
      <c r="AO68" s="200">
        <v>33.61</v>
      </c>
      <c r="AP68" s="200">
        <v>0</v>
      </c>
      <c r="AQ68" s="200">
        <v>17.7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9.1</v>
      </c>
      <c r="L69" s="200">
        <v>559.41</v>
      </c>
      <c r="M69" s="200">
        <v>13.36</v>
      </c>
      <c r="N69" s="200">
        <v>35.04</v>
      </c>
      <c r="O69" s="200">
        <v>0</v>
      </c>
      <c r="P69" s="200">
        <v>35.04</v>
      </c>
      <c r="Q69" s="200">
        <v>3.13</v>
      </c>
      <c r="R69" s="200">
        <v>12.58</v>
      </c>
      <c r="S69" s="200">
        <v>7.83</v>
      </c>
      <c r="T69" s="200">
        <v>0</v>
      </c>
      <c r="U69" s="200">
        <v>61.74</v>
      </c>
      <c r="V69" s="200">
        <v>3.46</v>
      </c>
      <c r="W69" s="200">
        <v>10.33</v>
      </c>
      <c r="X69" s="200">
        <v>43.77</v>
      </c>
      <c r="Y69" s="200">
        <v>0</v>
      </c>
      <c r="Z69" s="200">
        <v>37.56</v>
      </c>
      <c r="AA69" s="200">
        <v>26.76</v>
      </c>
      <c r="AB69" s="200">
        <v>0</v>
      </c>
      <c r="AC69" s="200">
        <v>11.4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18</v>
      </c>
      <c r="AJ69" s="200">
        <v>0</v>
      </c>
      <c r="AK69" s="200">
        <v>69.599999999999994</v>
      </c>
      <c r="AL69" s="200">
        <v>0</v>
      </c>
      <c r="AM69" s="200">
        <v>0</v>
      </c>
      <c r="AN69" s="200">
        <v>0</v>
      </c>
      <c r="AO69" s="200">
        <v>33.61</v>
      </c>
      <c r="AP69" s="200">
        <v>0</v>
      </c>
      <c r="AQ69" s="200">
        <v>14.67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9.1</v>
      </c>
      <c r="L70" s="200">
        <v>559.41</v>
      </c>
      <c r="M70" s="200">
        <v>13.36</v>
      </c>
      <c r="N70" s="200">
        <v>35.04</v>
      </c>
      <c r="O70" s="200">
        <v>0</v>
      </c>
      <c r="P70" s="200">
        <v>35.04</v>
      </c>
      <c r="Q70" s="200">
        <v>3.13</v>
      </c>
      <c r="R70" s="200">
        <v>12.58</v>
      </c>
      <c r="S70" s="200">
        <v>7.83</v>
      </c>
      <c r="T70" s="200">
        <v>0</v>
      </c>
      <c r="U70" s="200">
        <v>61.74</v>
      </c>
      <c r="V70" s="200">
        <v>3.46</v>
      </c>
      <c r="W70" s="200">
        <v>10.33</v>
      </c>
      <c r="X70" s="200">
        <v>43.77</v>
      </c>
      <c r="Y70" s="200">
        <v>0</v>
      </c>
      <c r="Z70" s="200">
        <v>37.56</v>
      </c>
      <c r="AA70" s="200">
        <v>26.76</v>
      </c>
      <c r="AB70" s="200">
        <v>0</v>
      </c>
      <c r="AC70" s="200">
        <v>11.4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18</v>
      </c>
      <c r="AJ70" s="200">
        <v>0</v>
      </c>
      <c r="AK70" s="200">
        <v>69.599999999999994</v>
      </c>
      <c r="AL70" s="200">
        <v>0</v>
      </c>
      <c r="AM70" s="200">
        <v>0</v>
      </c>
      <c r="AN70" s="200">
        <v>0</v>
      </c>
      <c r="AO70" s="200">
        <v>33.61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9.1</v>
      </c>
      <c r="L71" s="200">
        <v>559.41</v>
      </c>
      <c r="M71" s="200">
        <v>13.36</v>
      </c>
      <c r="N71" s="200">
        <v>35.04</v>
      </c>
      <c r="O71" s="200">
        <v>0</v>
      </c>
      <c r="P71" s="200">
        <v>35.04</v>
      </c>
      <c r="Q71" s="200">
        <v>3.13</v>
      </c>
      <c r="R71" s="200">
        <v>12.58</v>
      </c>
      <c r="S71" s="200">
        <v>7.83</v>
      </c>
      <c r="T71" s="200">
        <v>0</v>
      </c>
      <c r="U71" s="200">
        <v>61.74</v>
      </c>
      <c r="V71" s="200">
        <v>3.46</v>
      </c>
      <c r="W71" s="200">
        <v>10.33</v>
      </c>
      <c r="X71" s="200">
        <v>43.77</v>
      </c>
      <c r="Y71" s="200">
        <v>0</v>
      </c>
      <c r="Z71" s="200">
        <v>37.56</v>
      </c>
      <c r="AA71" s="200">
        <v>26.76</v>
      </c>
      <c r="AB71" s="200">
        <v>0</v>
      </c>
      <c r="AC71" s="200">
        <v>11.4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18</v>
      </c>
      <c r="AJ71" s="200">
        <v>0</v>
      </c>
      <c r="AK71" s="200">
        <v>69.599999999999994</v>
      </c>
      <c r="AL71" s="200">
        <v>0</v>
      </c>
      <c r="AM71" s="200">
        <v>0</v>
      </c>
      <c r="AN71" s="200">
        <v>0</v>
      </c>
      <c r="AO71" s="200">
        <v>33.61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9.1</v>
      </c>
      <c r="L72" s="200">
        <v>559.41</v>
      </c>
      <c r="M72" s="200">
        <v>13.36</v>
      </c>
      <c r="N72" s="200">
        <v>35.04</v>
      </c>
      <c r="O72" s="200">
        <v>0</v>
      </c>
      <c r="P72" s="200">
        <v>35.04</v>
      </c>
      <c r="Q72" s="200">
        <v>3.13</v>
      </c>
      <c r="R72" s="200">
        <v>12.58</v>
      </c>
      <c r="S72" s="200">
        <v>7.83</v>
      </c>
      <c r="T72" s="200">
        <v>0</v>
      </c>
      <c r="U72" s="200">
        <v>61.74</v>
      </c>
      <c r="V72" s="200">
        <v>3.46</v>
      </c>
      <c r="W72" s="200">
        <v>10.33</v>
      </c>
      <c r="X72" s="200">
        <v>43.77</v>
      </c>
      <c r="Y72" s="200">
        <v>0</v>
      </c>
      <c r="Z72" s="200">
        <v>37.56</v>
      </c>
      <c r="AA72" s="200">
        <v>26.76</v>
      </c>
      <c r="AB72" s="200">
        <v>0</v>
      </c>
      <c r="AC72" s="200">
        <v>11.4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18</v>
      </c>
      <c r="AJ72" s="200">
        <v>0</v>
      </c>
      <c r="AK72" s="200">
        <v>69.599999999999994</v>
      </c>
      <c r="AL72" s="200">
        <v>0</v>
      </c>
      <c r="AM72" s="200">
        <v>0</v>
      </c>
      <c r="AN72" s="200">
        <v>0</v>
      </c>
      <c r="AO72" s="200">
        <v>33.61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9.1</v>
      </c>
      <c r="L73" s="200">
        <v>559.41</v>
      </c>
      <c r="M73" s="200">
        <v>13.36</v>
      </c>
      <c r="N73" s="200">
        <v>35.04</v>
      </c>
      <c r="O73" s="200">
        <v>0</v>
      </c>
      <c r="P73" s="200">
        <v>35.04</v>
      </c>
      <c r="Q73" s="200">
        <v>3.13</v>
      </c>
      <c r="R73" s="200">
        <v>12.58</v>
      </c>
      <c r="S73" s="200">
        <v>7.83</v>
      </c>
      <c r="T73" s="200">
        <v>0</v>
      </c>
      <c r="U73" s="200">
        <v>61.74</v>
      </c>
      <c r="V73" s="200">
        <v>3.46</v>
      </c>
      <c r="W73" s="200">
        <v>10.33</v>
      </c>
      <c r="X73" s="200">
        <v>43.77</v>
      </c>
      <c r="Y73" s="200">
        <v>0</v>
      </c>
      <c r="Z73" s="200">
        <v>37.56</v>
      </c>
      <c r="AA73" s="200">
        <v>26.76</v>
      </c>
      <c r="AB73" s="200">
        <v>0</v>
      </c>
      <c r="AC73" s="200">
        <v>11.4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18</v>
      </c>
      <c r="AJ73" s="200">
        <v>0</v>
      </c>
      <c r="AK73" s="200">
        <v>69.599999999999994</v>
      </c>
      <c r="AL73" s="200">
        <v>0</v>
      </c>
      <c r="AM73" s="200">
        <v>0</v>
      </c>
      <c r="AN73" s="200">
        <v>0</v>
      </c>
      <c r="AO73" s="200">
        <v>35</v>
      </c>
      <c r="AP73" s="200">
        <v>0</v>
      </c>
      <c r="AQ73" s="200">
        <v>8.35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9.1</v>
      </c>
      <c r="L74" s="200">
        <v>559.41</v>
      </c>
      <c r="M74" s="200">
        <v>13.36</v>
      </c>
      <c r="N74" s="200">
        <v>35.04</v>
      </c>
      <c r="O74" s="200">
        <v>0</v>
      </c>
      <c r="P74" s="200">
        <v>35.04</v>
      </c>
      <c r="Q74" s="200">
        <v>3.13</v>
      </c>
      <c r="R74" s="200">
        <v>12.58</v>
      </c>
      <c r="S74" s="200">
        <v>7.83</v>
      </c>
      <c r="T74" s="200">
        <v>0</v>
      </c>
      <c r="U74" s="200">
        <v>61.74</v>
      </c>
      <c r="V74" s="200">
        <v>3.46</v>
      </c>
      <c r="W74" s="200">
        <v>10.33</v>
      </c>
      <c r="X74" s="200">
        <v>43.77</v>
      </c>
      <c r="Y74" s="200">
        <v>0</v>
      </c>
      <c r="Z74" s="200">
        <v>37.56</v>
      </c>
      <c r="AA74" s="200">
        <v>26.76</v>
      </c>
      <c r="AB74" s="200">
        <v>0</v>
      </c>
      <c r="AC74" s="200">
        <v>11.4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18</v>
      </c>
      <c r="AJ74" s="200">
        <v>0</v>
      </c>
      <c r="AK74" s="200">
        <v>69.599999999999994</v>
      </c>
      <c r="AL74" s="200">
        <v>0</v>
      </c>
      <c r="AM74" s="200">
        <v>0</v>
      </c>
      <c r="AN74" s="200">
        <v>0</v>
      </c>
      <c r="AO74" s="200">
        <v>35</v>
      </c>
      <c r="AP74" s="200">
        <v>0</v>
      </c>
      <c r="AQ74" s="200">
        <v>5.77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9.1</v>
      </c>
      <c r="L75" s="200">
        <v>559.41</v>
      </c>
      <c r="M75" s="200">
        <v>13.36</v>
      </c>
      <c r="N75" s="200">
        <v>35.04</v>
      </c>
      <c r="O75" s="200">
        <v>0</v>
      </c>
      <c r="P75" s="200">
        <v>35.04</v>
      </c>
      <c r="Q75" s="200">
        <v>3.13</v>
      </c>
      <c r="R75" s="200">
        <v>12.58</v>
      </c>
      <c r="S75" s="200">
        <v>7.83</v>
      </c>
      <c r="T75" s="200">
        <v>0</v>
      </c>
      <c r="U75" s="200">
        <v>61.74</v>
      </c>
      <c r="V75" s="200">
        <v>3.46</v>
      </c>
      <c r="W75" s="200">
        <v>10.33</v>
      </c>
      <c r="X75" s="200">
        <v>43.77</v>
      </c>
      <c r="Y75" s="200">
        <v>0</v>
      </c>
      <c r="Z75" s="200">
        <v>37.56</v>
      </c>
      <c r="AA75" s="200">
        <v>26.76</v>
      </c>
      <c r="AB75" s="200">
        <v>0</v>
      </c>
      <c r="AC75" s="200">
        <v>11.4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18</v>
      </c>
      <c r="AJ75" s="200">
        <v>0</v>
      </c>
      <c r="AK75" s="200">
        <v>69.599999999999994</v>
      </c>
      <c r="AL75" s="200">
        <v>0</v>
      </c>
      <c r="AM75" s="200">
        <v>0</v>
      </c>
      <c r="AN75" s="200">
        <v>0</v>
      </c>
      <c r="AO75" s="200">
        <v>35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9.1</v>
      </c>
      <c r="L76" s="200">
        <v>559.41</v>
      </c>
      <c r="M76" s="200">
        <v>13.36</v>
      </c>
      <c r="N76" s="200">
        <v>35.04</v>
      </c>
      <c r="O76" s="200">
        <v>0</v>
      </c>
      <c r="P76" s="200">
        <v>35.04</v>
      </c>
      <c r="Q76" s="200">
        <v>3.13</v>
      </c>
      <c r="R76" s="200">
        <v>12.58</v>
      </c>
      <c r="S76" s="200">
        <v>7.83</v>
      </c>
      <c r="T76" s="200">
        <v>0</v>
      </c>
      <c r="U76" s="200">
        <v>61.74</v>
      </c>
      <c r="V76" s="200">
        <v>3.46</v>
      </c>
      <c r="W76" s="200">
        <v>10.33</v>
      </c>
      <c r="X76" s="200">
        <v>43.77</v>
      </c>
      <c r="Y76" s="200">
        <v>0</v>
      </c>
      <c r="Z76" s="200">
        <v>37.56</v>
      </c>
      <c r="AA76" s="200">
        <v>26.76</v>
      </c>
      <c r="AB76" s="200">
        <v>0</v>
      </c>
      <c r="AC76" s="200">
        <v>11.74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18</v>
      </c>
      <c r="AJ76" s="200">
        <v>0</v>
      </c>
      <c r="AK76" s="200">
        <v>69.599999999999994</v>
      </c>
      <c r="AL76" s="200">
        <v>0</v>
      </c>
      <c r="AM76" s="200">
        <v>0</v>
      </c>
      <c r="AN76" s="200">
        <v>0</v>
      </c>
      <c r="AO76" s="200">
        <v>35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9.1</v>
      </c>
      <c r="L77" s="200">
        <v>559.41</v>
      </c>
      <c r="M77" s="200">
        <v>13.36</v>
      </c>
      <c r="N77" s="200">
        <v>35.04</v>
      </c>
      <c r="O77" s="200">
        <v>0</v>
      </c>
      <c r="P77" s="200">
        <v>35.04</v>
      </c>
      <c r="Q77" s="200">
        <v>3.13</v>
      </c>
      <c r="R77" s="200">
        <v>12.58</v>
      </c>
      <c r="S77" s="200">
        <v>7.83</v>
      </c>
      <c r="T77" s="200">
        <v>0</v>
      </c>
      <c r="U77" s="200">
        <v>61.74</v>
      </c>
      <c r="V77" s="200">
        <v>3.46</v>
      </c>
      <c r="W77" s="200">
        <v>10.33</v>
      </c>
      <c r="X77" s="200">
        <v>43.77</v>
      </c>
      <c r="Y77" s="200">
        <v>0</v>
      </c>
      <c r="Z77" s="200">
        <v>37.56</v>
      </c>
      <c r="AA77" s="200">
        <v>26.76</v>
      </c>
      <c r="AB77" s="200">
        <v>0</v>
      </c>
      <c r="AC77" s="200">
        <v>11.74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18</v>
      </c>
      <c r="AJ77" s="200">
        <v>0</v>
      </c>
      <c r="AK77" s="200">
        <v>69.599999999999994</v>
      </c>
      <c r="AL77" s="200">
        <v>0</v>
      </c>
      <c r="AM77" s="200">
        <v>0</v>
      </c>
      <c r="AN77" s="200">
        <v>0</v>
      </c>
      <c r="AO77" s="200">
        <v>35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9.1</v>
      </c>
      <c r="L78" s="200">
        <v>559.41</v>
      </c>
      <c r="M78" s="200">
        <v>13.36</v>
      </c>
      <c r="N78" s="200">
        <v>35.04</v>
      </c>
      <c r="O78" s="200">
        <v>0</v>
      </c>
      <c r="P78" s="200">
        <v>35.04</v>
      </c>
      <c r="Q78" s="200">
        <v>3.13</v>
      </c>
      <c r="R78" s="200">
        <v>12.58</v>
      </c>
      <c r="S78" s="200">
        <v>7.83</v>
      </c>
      <c r="T78" s="200">
        <v>0</v>
      </c>
      <c r="U78" s="200">
        <v>61.74</v>
      </c>
      <c r="V78" s="200">
        <v>3.46</v>
      </c>
      <c r="W78" s="200">
        <v>10.33</v>
      </c>
      <c r="X78" s="200">
        <v>43.77</v>
      </c>
      <c r="Y78" s="200">
        <v>0</v>
      </c>
      <c r="Z78" s="200">
        <v>37.56</v>
      </c>
      <c r="AA78" s="200">
        <v>26.76</v>
      </c>
      <c r="AB78" s="200">
        <v>0</v>
      </c>
      <c r="AC78" s="200">
        <v>11.74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18</v>
      </c>
      <c r="AJ78" s="200">
        <v>0</v>
      </c>
      <c r="AK78" s="200">
        <v>69.599999999999994</v>
      </c>
      <c r="AL78" s="200">
        <v>0</v>
      </c>
      <c r="AM78" s="200">
        <v>0</v>
      </c>
      <c r="AN78" s="200">
        <v>0</v>
      </c>
      <c r="AO78" s="200">
        <v>35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9.1</v>
      </c>
      <c r="L79" s="200">
        <v>559.41</v>
      </c>
      <c r="M79" s="200">
        <v>13.36</v>
      </c>
      <c r="N79" s="200">
        <v>35.04</v>
      </c>
      <c r="O79" s="200">
        <v>0</v>
      </c>
      <c r="P79" s="200">
        <v>35.04</v>
      </c>
      <c r="Q79" s="200">
        <v>3.13</v>
      </c>
      <c r="R79" s="200">
        <v>12.58</v>
      </c>
      <c r="S79" s="200">
        <v>7.83</v>
      </c>
      <c r="T79" s="200">
        <v>0</v>
      </c>
      <c r="U79" s="200">
        <v>61.74</v>
      </c>
      <c r="V79" s="200">
        <v>3.46</v>
      </c>
      <c r="W79" s="200">
        <v>10.33</v>
      </c>
      <c r="X79" s="200">
        <v>43.77</v>
      </c>
      <c r="Y79" s="200">
        <v>0</v>
      </c>
      <c r="Z79" s="200">
        <v>37.56</v>
      </c>
      <c r="AA79" s="200">
        <v>26.76</v>
      </c>
      <c r="AB79" s="200">
        <v>0</v>
      </c>
      <c r="AC79" s="200">
        <v>11.74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18</v>
      </c>
      <c r="AJ79" s="200">
        <v>0</v>
      </c>
      <c r="AK79" s="200">
        <v>69.599999999999994</v>
      </c>
      <c r="AL79" s="200">
        <v>0</v>
      </c>
      <c r="AM79" s="200">
        <v>0</v>
      </c>
      <c r="AN79" s="200">
        <v>0</v>
      </c>
      <c r="AO79" s="200">
        <v>35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9.1</v>
      </c>
      <c r="L80" s="200">
        <v>559.41</v>
      </c>
      <c r="M80" s="200">
        <v>13.36</v>
      </c>
      <c r="N80" s="200">
        <v>35.04</v>
      </c>
      <c r="O80" s="200">
        <v>0</v>
      </c>
      <c r="P80" s="200">
        <v>35.04</v>
      </c>
      <c r="Q80" s="200">
        <v>3.13</v>
      </c>
      <c r="R80" s="200">
        <v>12.58</v>
      </c>
      <c r="S80" s="200">
        <v>7.83</v>
      </c>
      <c r="T80" s="200">
        <v>0</v>
      </c>
      <c r="U80" s="200">
        <v>61.74</v>
      </c>
      <c r="V80" s="200">
        <v>3.46</v>
      </c>
      <c r="W80" s="200">
        <v>10.33</v>
      </c>
      <c r="X80" s="200">
        <v>43.77</v>
      </c>
      <c r="Y80" s="200">
        <v>0</v>
      </c>
      <c r="Z80" s="200">
        <v>37.56</v>
      </c>
      <c r="AA80" s="200">
        <v>26.76</v>
      </c>
      <c r="AB80" s="200">
        <v>0</v>
      </c>
      <c r="AC80" s="200">
        <v>11.74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18</v>
      </c>
      <c r="AJ80" s="200">
        <v>0</v>
      </c>
      <c r="AK80" s="200">
        <v>69.599999999999994</v>
      </c>
      <c r="AL80" s="200">
        <v>0</v>
      </c>
      <c r="AM80" s="200">
        <v>0</v>
      </c>
      <c r="AN80" s="200">
        <v>0</v>
      </c>
      <c r="AO80" s="200">
        <v>35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9.1</v>
      </c>
      <c r="L81" s="200">
        <v>559.41</v>
      </c>
      <c r="M81" s="200">
        <v>13.36</v>
      </c>
      <c r="N81" s="200">
        <v>35.04</v>
      </c>
      <c r="O81" s="200">
        <v>0</v>
      </c>
      <c r="P81" s="200">
        <v>35.04</v>
      </c>
      <c r="Q81" s="200">
        <v>3.13</v>
      </c>
      <c r="R81" s="200">
        <v>12.58</v>
      </c>
      <c r="S81" s="200">
        <v>7.83</v>
      </c>
      <c r="T81" s="200">
        <v>0</v>
      </c>
      <c r="U81" s="200">
        <v>61.74</v>
      </c>
      <c r="V81" s="200">
        <v>3.46</v>
      </c>
      <c r="W81" s="200">
        <v>10.33</v>
      </c>
      <c r="X81" s="200">
        <v>43.77</v>
      </c>
      <c r="Y81" s="200">
        <v>0</v>
      </c>
      <c r="Z81" s="200">
        <v>37.56</v>
      </c>
      <c r="AA81" s="200">
        <v>26.76</v>
      </c>
      <c r="AB81" s="200">
        <v>0</v>
      </c>
      <c r="AC81" s="200">
        <v>11.74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18</v>
      </c>
      <c r="AJ81" s="200">
        <v>0</v>
      </c>
      <c r="AK81" s="200">
        <v>69.599999999999994</v>
      </c>
      <c r="AL81" s="200">
        <v>0</v>
      </c>
      <c r="AM81" s="200">
        <v>0</v>
      </c>
      <c r="AN81" s="200">
        <v>0</v>
      </c>
      <c r="AO81" s="200">
        <v>35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9.1</v>
      </c>
      <c r="L82" s="200">
        <v>559.41</v>
      </c>
      <c r="M82" s="200">
        <v>13.36</v>
      </c>
      <c r="N82" s="200">
        <v>35.04</v>
      </c>
      <c r="O82" s="200">
        <v>0</v>
      </c>
      <c r="P82" s="200">
        <v>35.04</v>
      </c>
      <c r="Q82" s="200">
        <v>3.13</v>
      </c>
      <c r="R82" s="200">
        <v>12.58</v>
      </c>
      <c r="S82" s="200">
        <v>7.83</v>
      </c>
      <c r="T82" s="200">
        <v>0</v>
      </c>
      <c r="U82" s="200">
        <v>61.74</v>
      </c>
      <c r="V82" s="200">
        <v>3.46</v>
      </c>
      <c r="W82" s="200">
        <v>10.33</v>
      </c>
      <c r="X82" s="200">
        <v>43.77</v>
      </c>
      <c r="Y82" s="200">
        <v>0</v>
      </c>
      <c r="Z82" s="200">
        <v>37.56</v>
      </c>
      <c r="AA82" s="200">
        <v>26.76</v>
      </c>
      <c r="AB82" s="200">
        <v>0</v>
      </c>
      <c r="AC82" s="200">
        <v>11.74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18</v>
      </c>
      <c r="AJ82" s="200">
        <v>0</v>
      </c>
      <c r="AK82" s="200">
        <v>69.599999999999994</v>
      </c>
      <c r="AL82" s="200">
        <v>0</v>
      </c>
      <c r="AM82" s="200">
        <v>0</v>
      </c>
      <c r="AN82" s="200">
        <v>0</v>
      </c>
      <c r="AO82" s="200">
        <v>35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9.1</v>
      </c>
      <c r="L83" s="200">
        <v>559.41</v>
      </c>
      <c r="M83" s="200">
        <v>13.36</v>
      </c>
      <c r="N83" s="200">
        <v>35.04</v>
      </c>
      <c r="O83" s="200">
        <v>0</v>
      </c>
      <c r="P83" s="200">
        <v>35.04</v>
      </c>
      <c r="Q83" s="200">
        <v>3.13</v>
      </c>
      <c r="R83" s="200">
        <v>12.58</v>
      </c>
      <c r="S83" s="200">
        <v>7.83</v>
      </c>
      <c r="T83" s="200">
        <v>0</v>
      </c>
      <c r="U83" s="200">
        <v>61.74</v>
      </c>
      <c r="V83" s="200">
        <v>3.46</v>
      </c>
      <c r="W83" s="200">
        <v>10.33</v>
      </c>
      <c r="X83" s="200">
        <v>43.77</v>
      </c>
      <c r="Y83" s="200">
        <v>0</v>
      </c>
      <c r="Z83" s="200">
        <v>37.56</v>
      </c>
      <c r="AA83" s="200">
        <v>26.76</v>
      </c>
      <c r="AB83" s="200">
        <v>0</v>
      </c>
      <c r="AC83" s="200">
        <v>10.73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18</v>
      </c>
      <c r="AJ83" s="200">
        <v>0</v>
      </c>
      <c r="AK83" s="200">
        <v>69.599999999999994</v>
      </c>
      <c r="AL83" s="200">
        <v>0</v>
      </c>
      <c r="AM83" s="200">
        <v>0</v>
      </c>
      <c r="AN83" s="200">
        <v>0</v>
      </c>
      <c r="AO83" s="200">
        <v>28.61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9.1</v>
      </c>
      <c r="L84" s="200">
        <v>559.41</v>
      </c>
      <c r="M84" s="200">
        <v>13.36</v>
      </c>
      <c r="N84" s="200">
        <v>35.04</v>
      </c>
      <c r="O84" s="200">
        <v>0</v>
      </c>
      <c r="P84" s="200">
        <v>35.04</v>
      </c>
      <c r="Q84" s="200">
        <v>3.13</v>
      </c>
      <c r="R84" s="200">
        <v>12.58</v>
      </c>
      <c r="S84" s="200">
        <v>7.83</v>
      </c>
      <c r="T84" s="200">
        <v>0</v>
      </c>
      <c r="U84" s="200">
        <v>61.74</v>
      </c>
      <c r="V84" s="200">
        <v>3.46</v>
      </c>
      <c r="W84" s="200">
        <v>10.33</v>
      </c>
      <c r="X84" s="200">
        <v>43.77</v>
      </c>
      <c r="Y84" s="200">
        <v>0</v>
      </c>
      <c r="Z84" s="200">
        <v>37.56</v>
      </c>
      <c r="AA84" s="200">
        <v>26.76</v>
      </c>
      <c r="AB84" s="200">
        <v>0</v>
      </c>
      <c r="AC84" s="200">
        <v>10.73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18</v>
      </c>
      <c r="AJ84" s="200">
        <v>0</v>
      </c>
      <c r="AK84" s="200">
        <v>69.599999999999994</v>
      </c>
      <c r="AL84" s="200">
        <v>0</v>
      </c>
      <c r="AM84" s="200">
        <v>0</v>
      </c>
      <c r="AN84" s="200">
        <v>0</v>
      </c>
      <c r="AO84" s="200">
        <v>28.61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9.1</v>
      </c>
      <c r="L85" s="200">
        <v>559.41</v>
      </c>
      <c r="M85" s="200">
        <v>13.36</v>
      </c>
      <c r="N85" s="200">
        <v>35.04</v>
      </c>
      <c r="O85" s="200">
        <v>0</v>
      </c>
      <c r="P85" s="200">
        <v>35.04</v>
      </c>
      <c r="Q85" s="200">
        <v>3.13</v>
      </c>
      <c r="R85" s="200">
        <v>12.58</v>
      </c>
      <c r="S85" s="200">
        <v>7.83</v>
      </c>
      <c r="T85" s="200">
        <v>0</v>
      </c>
      <c r="U85" s="200">
        <v>61.74</v>
      </c>
      <c r="V85" s="200">
        <v>3.46</v>
      </c>
      <c r="W85" s="200">
        <v>10.33</v>
      </c>
      <c r="X85" s="200">
        <v>43.77</v>
      </c>
      <c r="Y85" s="200">
        <v>0</v>
      </c>
      <c r="Z85" s="200">
        <v>37.56</v>
      </c>
      <c r="AA85" s="200">
        <v>26.76</v>
      </c>
      <c r="AB85" s="200">
        <v>0</v>
      </c>
      <c r="AC85" s="200">
        <v>10.73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18</v>
      </c>
      <c r="AJ85" s="200">
        <v>0</v>
      </c>
      <c r="AK85" s="200">
        <v>69.599999999999994</v>
      </c>
      <c r="AL85" s="200">
        <v>0</v>
      </c>
      <c r="AM85" s="200">
        <v>0</v>
      </c>
      <c r="AN85" s="200">
        <v>0</v>
      </c>
      <c r="AO85" s="200">
        <v>28.61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9.1</v>
      </c>
      <c r="L86" s="200">
        <v>559.41</v>
      </c>
      <c r="M86" s="200">
        <v>13.36</v>
      </c>
      <c r="N86" s="200">
        <v>35.04</v>
      </c>
      <c r="O86" s="200">
        <v>0</v>
      </c>
      <c r="P86" s="200">
        <v>35.04</v>
      </c>
      <c r="Q86" s="200">
        <v>3.13</v>
      </c>
      <c r="R86" s="200">
        <v>12.58</v>
      </c>
      <c r="S86" s="200">
        <v>7.83</v>
      </c>
      <c r="T86" s="200">
        <v>0</v>
      </c>
      <c r="U86" s="200">
        <v>61.74</v>
      </c>
      <c r="V86" s="200">
        <v>3.46</v>
      </c>
      <c r="W86" s="200">
        <v>10.33</v>
      </c>
      <c r="X86" s="200">
        <v>43.77</v>
      </c>
      <c r="Y86" s="200">
        <v>0</v>
      </c>
      <c r="Z86" s="200">
        <v>37.56</v>
      </c>
      <c r="AA86" s="200">
        <v>26.76</v>
      </c>
      <c r="AB86" s="200">
        <v>0</v>
      </c>
      <c r="AC86" s="200">
        <v>10.73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18</v>
      </c>
      <c r="AJ86" s="200">
        <v>0</v>
      </c>
      <c r="AK86" s="200">
        <v>69.599999999999994</v>
      </c>
      <c r="AL86" s="200">
        <v>0</v>
      </c>
      <c r="AM86" s="200">
        <v>0</v>
      </c>
      <c r="AN86" s="200">
        <v>0</v>
      </c>
      <c r="AO86" s="200">
        <v>35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9.1</v>
      </c>
      <c r="L87" s="200">
        <v>559.41</v>
      </c>
      <c r="M87" s="200">
        <v>13.36</v>
      </c>
      <c r="N87" s="200">
        <v>35.04</v>
      </c>
      <c r="O87" s="200">
        <v>0</v>
      </c>
      <c r="P87" s="200">
        <v>35.04</v>
      </c>
      <c r="Q87" s="200">
        <v>3.13</v>
      </c>
      <c r="R87" s="200">
        <v>12.58</v>
      </c>
      <c r="S87" s="200">
        <v>7.83</v>
      </c>
      <c r="T87" s="200">
        <v>0</v>
      </c>
      <c r="U87" s="200">
        <v>61.74</v>
      </c>
      <c r="V87" s="200">
        <v>3.46</v>
      </c>
      <c r="W87" s="200">
        <v>10.33</v>
      </c>
      <c r="X87" s="200">
        <v>43.77</v>
      </c>
      <c r="Y87" s="200">
        <v>0</v>
      </c>
      <c r="Z87" s="200">
        <v>37.56</v>
      </c>
      <c r="AA87" s="200">
        <v>26.76</v>
      </c>
      <c r="AB87" s="200">
        <v>0</v>
      </c>
      <c r="AC87" s="200">
        <v>10.73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18</v>
      </c>
      <c r="AJ87" s="200">
        <v>0</v>
      </c>
      <c r="AK87" s="200">
        <v>69.599999999999994</v>
      </c>
      <c r="AL87" s="200">
        <v>0</v>
      </c>
      <c r="AM87" s="200">
        <v>0</v>
      </c>
      <c r="AN87" s="200">
        <v>0</v>
      </c>
      <c r="AO87" s="200">
        <v>35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9.1</v>
      </c>
      <c r="L88" s="200">
        <v>559.41</v>
      </c>
      <c r="M88" s="200">
        <v>13.36</v>
      </c>
      <c r="N88" s="200">
        <v>35.04</v>
      </c>
      <c r="O88" s="200">
        <v>0</v>
      </c>
      <c r="P88" s="200">
        <v>35.04</v>
      </c>
      <c r="Q88" s="200">
        <v>3.13</v>
      </c>
      <c r="R88" s="200">
        <v>12.58</v>
      </c>
      <c r="S88" s="200">
        <v>7.83</v>
      </c>
      <c r="T88" s="200">
        <v>0</v>
      </c>
      <c r="U88" s="200">
        <v>61.74</v>
      </c>
      <c r="V88" s="200">
        <v>3.46</v>
      </c>
      <c r="W88" s="200">
        <v>10.33</v>
      </c>
      <c r="X88" s="200">
        <v>43.77</v>
      </c>
      <c r="Y88" s="200">
        <v>0</v>
      </c>
      <c r="Z88" s="200">
        <v>37.56</v>
      </c>
      <c r="AA88" s="200">
        <v>26.76</v>
      </c>
      <c r="AB88" s="200">
        <v>0</v>
      </c>
      <c r="AC88" s="200">
        <v>10.73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18</v>
      </c>
      <c r="AJ88" s="200">
        <v>0</v>
      </c>
      <c r="AK88" s="200">
        <v>69.599999999999994</v>
      </c>
      <c r="AL88" s="200">
        <v>0</v>
      </c>
      <c r="AM88" s="200">
        <v>0</v>
      </c>
      <c r="AN88" s="200">
        <v>0</v>
      </c>
      <c r="AO88" s="200">
        <v>35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9.1</v>
      </c>
      <c r="L89" s="200">
        <v>559.41</v>
      </c>
      <c r="M89" s="200">
        <v>13.36</v>
      </c>
      <c r="N89" s="200">
        <v>35.04</v>
      </c>
      <c r="O89" s="200">
        <v>0</v>
      </c>
      <c r="P89" s="200">
        <v>35.04</v>
      </c>
      <c r="Q89" s="200">
        <v>3.13</v>
      </c>
      <c r="R89" s="200">
        <v>12.58</v>
      </c>
      <c r="S89" s="200">
        <v>7.83</v>
      </c>
      <c r="T89" s="200">
        <v>0</v>
      </c>
      <c r="U89" s="200">
        <v>61.74</v>
      </c>
      <c r="V89" s="200">
        <v>3.46</v>
      </c>
      <c r="W89" s="200">
        <v>10.33</v>
      </c>
      <c r="X89" s="200">
        <v>43.77</v>
      </c>
      <c r="Y89" s="200">
        <v>0</v>
      </c>
      <c r="Z89" s="200">
        <v>37.56</v>
      </c>
      <c r="AA89" s="200">
        <v>26.76</v>
      </c>
      <c r="AB89" s="200">
        <v>0</v>
      </c>
      <c r="AC89" s="200">
        <v>10.73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18</v>
      </c>
      <c r="AJ89" s="200">
        <v>0</v>
      </c>
      <c r="AK89" s="200">
        <v>69.599999999999994</v>
      </c>
      <c r="AL89" s="200">
        <v>0</v>
      </c>
      <c r="AM89" s="200">
        <v>0</v>
      </c>
      <c r="AN89" s="200">
        <v>0</v>
      </c>
      <c r="AO89" s="200">
        <v>35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9.1</v>
      </c>
      <c r="L90" s="200">
        <v>559.41</v>
      </c>
      <c r="M90" s="200">
        <v>13.36</v>
      </c>
      <c r="N90" s="200">
        <v>35.04</v>
      </c>
      <c r="O90" s="200">
        <v>0</v>
      </c>
      <c r="P90" s="200">
        <v>35.04</v>
      </c>
      <c r="Q90" s="200">
        <v>3.13</v>
      </c>
      <c r="R90" s="200">
        <v>12.58</v>
      </c>
      <c r="S90" s="200">
        <v>7.83</v>
      </c>
      <c r="T90" s="200">
        <v>0</v>
      </c>
      <c r="U90" s="200">
        <v>61.74</v>
      </c>
      <c r="V90" s="200">
        <v>3.46</v>
      </c>
      <c r="W90" s="200">
        <v>10.33</v>
      </c>
      <c r="X90" s="200">
        <v>43.77</v>
      </c>
      <c r="Y90" s="200">
        <v>0</v>
      </c>
      <c r="Z90" s="200">
        <v>37.56</v>
      </c>
      <c r="AA90" s="200">
        <v>26.76</v>
      </c>
      <c r="AB90" s="200">
        <v>0</v>
      </c>
      <c r="AC90" s="200">
        <v>10.73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18</v>
      </c>
      <c r="AJ90" s="200">
        <v>0</v>
      </c>
      <c r="AK90" s="200">
        <v>69.599999999999994</v>
      </c>
      <c r="AL90" s="200">
        <v>0</v>
      </c>
      <c r="AM90" s="200">
        <v>0</v>
      </c>
      <c r="AN90" s="200">
        <v>0</v>
      </c>
      <c r="AO90" s="200">
        <v>35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9.1</v>
      </c>
      <c r="L91" s="200">
        <v>559.41</v>
      </c>
      <c r="M91" s="200">
        <v>13.36</v>
      </c>
      <c r="N91" s="200">
        <v>35.04</v>
      </c>
      <c r="O91" s="200">
        <v>0</v>
      </c>
      <c r="P91" s="200">
        <v>35.04</v>
      </c>
      <c r="Q91" s="200">
        <v>3.13</v>
      </c>
      <c r="R91" s="200">
        <v>12.58</v>
      </c>
      <c r="S91" s="200">
        <v>7.83</v>
      </c>
      <c r="T91" s="200">
        <v>0</v>
      </c>
      <c r="U91" s="200">
        <v>61.74</v>
      </c>
      <c r="V91" s="200">
        <v>3.46</v>
      </c>
      <c r="W91" s="200">
        <v>10.33</v>
      </c>
      <c r="X91" s="200">
        <v>43.77</v>
      </c>
      <c r="Y91" s="200">
        <v>0</v>
      </c>
      <c r="Z91" s="200">
        <v>37.56</v>
      </c>
      <c r="AA91" s="200">
        <v>26.76</v>
      </c>
      <c r="AB91" s="200">
        <v>0</v>
      </c>
      <c r="AC91" s="200">
        <v>11.05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18</v>
      </c>
      <c r="AJ91" s="200">
        <v>0</v>
      </c>
      <c r="AK91" s="200">
        <v>69.599999999999994</v>
      </c>
      <c r="AL91" s="200">
        <v>0</v>
      </c>
      <c r="AM91" s="200">
        <v>0</v>
      </c>
      <c r="AN91" s="200">
        <v>0</v>
      </c>
      <c r="AO91" s="200">
        <v>35</v>
      </c>
      <c r="AP91" s="200">
        <v>0</v>
      </c>
      <c r="AQ91" s="200">
        <v>0</v>
      </c>
      <c r="AR91" s="200">
        <v>0</v>
      </c>
      <c r="AS91" s="200">
        <v>0</v>
      </c>
      <c r="AT91" s="200">
        <v>1.18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9.1</v>
      </c>
      <c r="L92" s="200">
        <v>559.41</v>
      </c>
      <c r="M92" s="200">
        <v>13.36</v>
      </c>
      <c r="N92" s="200">
        <v>35.04</v>
      </c>
      <c r="O92" s="200">
        <v>0</v>
      </c>
      <c r="P92" s="200">
        <v>35.04</v>
      </c>
      <c r="Q92" s="200">
        <v>3.13</v>
      </c>
      <c r="R92" s="200">
        <v>12.58</v>
      </c>
      <c r="S92" s="200">
        <v>7.83</v>
      </c>
      <c r="T92" s="200">
        <v>0</v>
      </c>
      <c r="U92" s="200">
        <v>61.74</v>
      </c>
      <c r="V92" s="200">
        <v>3.46</v>
      </c>
      <c r="W92" s="200">
        <v>10.33</v>
      </c>
      <c r="X92" s="200">
        <v>43.77</v>
      </c>
      <c r="Y92" s="200">
        <v>0</v>
      </c>
      <c r="Z92" s="200">
        <v>37.56</v>
      </c>
      <c r="AA92" s="200">
        <v>26.76</v>
      </c>
      <c r="AB92" s="200">
        <v>0</v>
      </c>
      <c r="AC92" s="200">
        <v>11.05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18</v>
      </c>
      <c r="AJ92" s="200">
        <v>0</v>
      </c>
      <c r="AK92" s="200">
        <v>69.599999999999994</v>
      </c>
      <c r="AL92" s="200">
        <v>0</v>
      </c>
      <c r="AM92" s="200">
        <v>0</v>
      </c>
      <c r="AN92" s="200">
        <v>0</v>
      </c>
      <c r="AO92" s="200">
        <v>35</v>
      </c>
      <c r="AP92" s="200">
        <v>0</v>
      </c>
      <c r="AQ92" s="200">
        <v>0</v>
      </c>
      <c r="AR92" s="200">
        <v>0</v>
      </c>
      <c r="AS92" s="200">
        <v>0</v>
      </c>
      <c r="AT92" s="200">
        <v>1.18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9.1</v>
      </c>
      <c r="L93" s="200">
        <v>559.41</v>
      </c>
      <c r="M93" s="200">
        <v>13.36</v>
      </c>
      <c r="N93" s="200">
        <v>35.04</v>
      </c>
      <c r="O93" s="200">
        <v>0</v>
      </c>
      <c r="P93" s="200">
        <v>35.04</v>
      </c>
      <c r="Q93" s="200">
        <v>3.13</v>
      </c>
      <c r="R93" s="200">
        <v>12.58</v>
      </c>
      <c r="S93" s="200">
        <v>7.83</v>
      </c>
      <c r="T93" s="200">
        <v>0</v>
      </c>
      <c r="U93" s="200">
        <v>61.74</v>
      </c>
      <c r="V93" s="200">
        <v>3.46</v>
      </c>
      <c r="W93" s="200">
        <v>10.33</v>
      </c>
      <c r="X93" s="200">
        <v>43.77</v>
      </c>
      <c r="Y93" s="200">
        <v>0</v>
      </c>
      <c r="Z93" s="200">
        <v>37.56</v>
      </c>
      <c r="AA93" s="200">
        <v>26.76</v>
      </c>
      <c r="AB93" s="200">
        <v>0</v>
      </c>
      <c r="AC93" s="200">
        <v>11.05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18</v>
      </c>
      <c r="AJ93" s="200">
        <v>0</v>
      </c>
      <c r="AK93" s="200">
        <v>69.599999999999994</v>
      </c>
      <c r="AL93" s="200">
        <v>0</v>
      </c>
      <c r="AM93" s="200">
        <v>0</v>
      </c>
      <c r="AN93" s="200">
        <v>0</v>
      </c>
      <c r="AO93" s="200">
        <v>35</v>
      </c>
      <c r="AP93" s="200">
        <v>0</v>
      </c>
      <c r="AQ93" s="200">
        <v>0</v>
      </c>
      <c r="AR93" s="200">
        <v>0</v>
      </c>
      <c r="AS93" s="200">
        <v>0</v>
      </c>
      <c r="AT93" s="200">
        <v>1.18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9.1</v>
      </c>
      <c r="L94" s="200">
        <v>559.41</v>
      </c>
      <c r="M94" s="200">
        <v>13.36</v>
      </c>
      <c r="N94" s="200">
        <v>35.04</v>
      </c>
      <c r="O94" s="200">
        <v>0</v>
      </c>
      <c r="P94" s="200">
        <v>35.04</v>
      </c>
      <c r="Q94" s="200">
        <v>3.13</v>
      </c>
      <c r="R94" s="200">
        <v>12.58</v>
      </c>
      <c r="S94" s="200">
        <v>7.83</v>
      </c>
      <c r="T94" s="200">
        <v>0</v>
      </c>
      <c r="U94" s="200">
        <v>61.74</v>
      </c>
      <c r="V94" s="200">
        <v>3.46</v>
      </c>
      <c r="W94" s="200">
        <v>10.33</v>
      </c>
      <c r="X94" s="200">
        <v>43.77</v>
      </c>
      <c r="Y94" s="200">
        <v>0</v>
      </c>
      <c r="Z94" s="200">
        <v>37.56</v>
      </c>
      <c r="AA94" s="200">
        <v>26.76</v>
      </c>
      <c r="AB94" s="200">
        <v>0</v>
      </c>
      <c r="AC94" s="200">
        <v>11.05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18</v>
      </c>
      <c r="AJ94" s="200">
        <v>0</v>
      </c>
      <c r="AK94" s="200">
        <v>69.599999999999994</v>
      </c>
      <c r="AL94" s="200">
        <v>0</v>
      </c>
      <c r="AM94" s="200">
        <v>0</v>
      </c>
      <c r="AN94" s="200">
        <v>0</v>
      </c>
      <c r="AO94" s="200">
        <v>35</v>
      </c>
      <c r="AP94" s="200">
        <v>0</v>
      </c>
      <c r="AQ94" s="200">
        <v>0</v>
      </c>
      <c r="AR94" s="200">
        <v>0</v>
      </c>
      <c r="AS94" s="200">
        <v>0</v>
      </c>
      <c r="AT94" s="200">
        <v>1.18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9.1</v>
      </c>
      <c r="L95" s="200">
        <v>559.41</v>
      </c>
      <c r="M95" s="200">
        <v>13.36</v>
      </c>
      <c r="N95" s="200">
        <v>35.04</v>
      </c>
      <c r="O95" s="200">
        <v>0</v>
      </c>
      <c r="P95" s="200">
        <v>35.04</v>
      </c>
      <c r="Q95" s="200">
        <v>3.13</v>
      </c>
      <c r="R95" s="200">
        <v>12.58</v>
      </c>
      <c r="S95" s="200">
        <v>7.83</v>
      </c>
      <c r="T95" s="200">
        <v>0</v>
      </c>
      <c r="U95" s="200">
        <v>61.74</v>
      </c>
      <c r="V95" s="200">
        <v>3.46</v>
      </c>
      <c r="W95" s="200">
        <v>10.33</v>
      </c>
      <c r="X95" s="200">
        <v>43.77</v>
      </c>
      <c r="Y95" s="200">
        <v>0</v>
      </c>
      <c r="Z95" s="200">
        <v>37.56</v>
      </c>
      <c r="AA95" s="200">
        <v>26.76</v>
      </c>
      <c r="AB95" s="200">
        <v>0</v>
      </c>
      <c r="AC95" s="200">
        <v>11.05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18</v>
      </c>
      <c r="AJ95" s="200">
        <v>0</v>
      </c>
      <c r="AK95" s="200">
        <v>69.599999999999994</v>
      </c>
      <c r="AL95" s="200">
        <v>0</v>
      </c>
      <c r="AM95" s="200">
        <v>0</v>
      </c>
      <c r="AN95" s="200">
        <v>0</v>
      </c>
      <c r="AO95" s="200">
        <v>35</v>
      </c>
      <c r="AP95" s="200">
        <v>0</v>
      </c>
      <c r="AQ95" s="200">
        <v>0</v>
      </c>
      <c r="AR95" s="200">
        <v>0</v>
      </c>
      <c r="AS95" s="200">
        <v>0</v>
      </c>
      <c r="AT95" s="200">
        <v>1.18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9.1</v>
      </c>
      <c r="L96" s="200">
        <v>559.41</v>
      </c>
      <c r="M96" s="200">
        <v>13.36</v>
      </c>
      <c r="N96" s="200">
        <v>35.04</v>
      </c>
      <c r="O96" s="200">
        <v>0</v>
      </c>
      <c r="P96" s="200">
        <v>35.04</v>
      </c>
      <c r="Q96" s="200">
        <v>3.13</v>
      </c>
      <c r="R96" s="200">
        <v>12.58</v>
      </c>
      <c r="S96" s="200">
        <v>7.83</v>
      </c>
      <c r="T96" s="200">
        <v>0</v>
      </c>
      <c r="U96" s="200">
        <v>61.74</v>
      </c>
      <c r="V96" s="200">
        <v>3.46</v>
      </c>
      <c r="W96" s="200">
        <v>10.33</v>
      </c>
      <c r="X96" s="200">
        <v>43.77</v>
      </c>
      <c r="Y96" s="200">
        <v>0</v>
      </c>
      <c r="Z96" s="200">
        <v>37.56</v>
      </c>
      <c r="AA96" s="200">
        <v>26.76</v>
      </c>
      <c r="AB96" s="200">
        <v>0</v>
      </c>
      <c r="AC96" s="200">
        <v>11.05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18</v>
      </c>
      <c r="AJ96" s="200">
        <v>0</v>
      </c>
      <c r="AK96" s="200">
        <v>69.599999999999994</v>
      </c>
      <c r="AL96" s="200">
        <v>0</v>
      </c>
      <c r="AM96" s="200">
        <v>0</v>
      </c>
      <c r="AN96" s="200">
        <v>0</v>
      </c>
      <c r="AO96" s="200">
        <v>35</v>
      </c>
      <c r="AP96" s="200">
        <v>0</v>
      </c>
      <c r="AQ96" s="200">
        <v>0</v>
      </c>
      <c r="AR96" s="200">
        <v>0</v>
      </c>
      <c r="AS96" s="200">
        <v>0</v>
      </c>
      <c r="AT96" s="200">
        <v>1.18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9.1</v>
      </c>
      <c r="L97" s="200">
        <v>559.41</v>
      </c>
      <c r="M97" s="200">
        <v>13.36</v>
      </c>
      <c r="N97" s="200">
        <v>35.04</v>
      </c>
      <c r="O97" s="200">
        <v>0</v>
      </c>
      <c r="P97" s="200">
        <v>35.04</v>
      </c>
      <c r="Q97" s="200">
        <v>3.13</v>
      </c>
      <c r="R97" s="200">
        <v>12.58</v>
      </c>
      <c r="S97" s="200">
        <v>7.83</v>
      </c>
      <c r="T97" s="200">
        <v>0</v>
      </c>
      <c r="U97" s="200">
        <v>61.74</v>
      </c>
      <c r="V97" s="200">
        <v>3.46</v>
      </c>
      <c r="W97" s="200">
        <v>10.33</v>
      </c>
      <c r="X97" s="200">
        <v>43.77</v>
      </c>
      <c r="Y97" s="200">
        <v>0</v>
      </c>
      <c r="Z97" s="200">
        <v>37.56</v>
      </c>
      <c r="AA97" s="200">
        <v>26.76</v>
      </c>
      <c r="AB97" s="200">
        <v>0</v>
      </c>
      <c r="AC97" s="200">
        <v>11.05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18</v>
      </c>
      <c r="AJ97" s="200">
        <v>0</v>
      </c>
      <c r="AK97" s="200">
        <v>69.599999999999994</v>
      </c>
      <c r="AL97" s="200">
        <v>0</v>
      </c>
      <c r="AM97" s="200">
        <v>0</v>
      </c>
      <c r="AN97" s="200">
        <v>0</v>
      </c>
      <c r="AO97" s="200">
        <v>35</v>
      </c>
      <c r="AP97" s="200">
        <v>0</v>
      </c>
      <c r="AQ97" s="200">
        <v>0</v>
      </c>
      <c r="AR97" s="200">
        <v>0</v>
      </c>
      <c r="AS97" s="200">
        <v>0</v>
      </c>
      <c r="AT97" s="200">
        <v>1.18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9.1</v>
      </c>
      <c r="L98" s="200">
        <v>559.41</v>
      </c>
      <c r="M98" s="200">
        <v>13.36</v>
      </c>
      <c r="N98" s="200">
        <v>35.04</v>
      </c>
      <c r="O98" s="200">
        <v>0</v>
      </c>
      <c r="P98" s="200">
        <v>35.04</v>
      </c>
      <c r="Q98" s="200">
        <v>3.13</v>
      </c>
      <c r="R98" s="200">
        <v>12.58</v>
      </c>
      <c r="S98" s="200">
        <v>7.83</v>
      </c>
      <c r="T98" s="200">
        <v>0</v>
      </c>
      <c r="U98" s="200">
        <v>61.74</v>
      </c>
      <c r="V98" s="200">
        <v>3.46</v>
      </c>
      <c r="W98" s="200">
        <v>10.33</v>
      </c>
      <c r="X98" s="200">
        <v>43.77</v>
      </c>
      <c r="Y98" s="200">
        <v>0</v>
      </c>
      <c r="Z98" s="200">
        <v>37.56</v>
      </c>
      <c r="AA98" s="200">
        <v>26.76</v>
      </c>
      <c r="AB98" s="200">
        <v>0</v>
      </c>
      <c r="AC98" s="200">
        <v>11.05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18</v>
      </c>
      <c r="AJ98" s="200">
        <v>0</v>
      </c>
      <c r="AK98" s="200">
        <v>69.599999999999994</v>
      </c>
      <c r="AL98" s="200">
        <v>0</v>
      </c>
      <c r="AM98" s="200">
        <v>0</v>
      </c>
      <c r="AN98" s="200">
        <v>0</v>
      </c>
      <c r="AO98" s="200">
        <v>35</v>
      </c>
      <c r="AP98" s="200">
        <v>0</v>
      </c>
      <c r="AQ98" s="200">
        <v>0</v>
      </c>
      <c r="AR98" s="200">
        <v>0</v>
      </c>
      <c r="AS98" s="200">
        <v>0</v>
      </c>
      <c r="AT98" s="200">
        <v>1.18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5.7999999999999987E-3</v>
      </c>
      <c r="K99">
        <f t="shared" si="0"/>
        <v>7.7350000000000002E-2</v>
      </c>
      <c r="L99">
        <f t="shared" si="0"/>
        <v>12.297455000000026</v>
      </c>
      <c r="M99">
        <f t="shared" si="0"/>
        <v>0.3206399999999997</v>
      </c>
      <c r="N99">
        <f t="shared" si="0"/>
        <v>0.84095999999999937</v>
      </c>
      <c r="O99">
        <f t="shared" si="0"/>
        <v>0</v>
      </c>
      <c r="P99">
        <f t="shared" si="0"/>
        <v>0.8709599999999994</v>
      </c>
      <c r="Q99">
        <f t="shared" si="0"/>
        <v>7.5119999999999923E-2</v>
      </c>
      <c r="R99">
        <f t="shared" si="0"/>
        <v>0.30192000000000013</v>
      </c>
      <c r="S99">
        <f t="shared" si="0"/>
        <v>0.18792000000000023</v>
      </c>
      <c r="T99">
        <f t="shared" si="0"/>
        <v>0</v>
      </c>
      <c r="U99">
        <f t="shared" si="0"/>
        <v>1.4616949999999975</v>
      </c>
      <c r="V99">
        <f t="shared" si="0"/>
        <v>8.3044999999999924E-2</v>
      </c>
      <c r="W99">
        <f t="shared" si="0"/>
        <v>0.26340000000000036</v>
      </c>
      <c r="X99">
        <f t="shared" si="0"/>
        <v>1.0504800000000001</v>
      </c>
      <c r="Y99">
        <f t="shared" si="0"/>
        <v>0</v>
      </c>
      <c r="Z99">
        <f t="shared" si="0"/>
        <v>0.90143999999999891</v>
      </c>
      <c r="AA99">
        <f t="shared" si="0"/>
        <v>0.64224000000000092</v>
      </c>
      <c r="AB99">
        <f t="shared" si="0"/>
        <v>0</v>
      </c>
      <c r="AC99">
        <f t="shared" si="0"/>
        <v>0.27663749999999981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0.43210500000000002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0.8297125000000003</v>
      </c>
      <c r="AP99">
        <f t="shared" si="0"/>
        <v>0</v>
      </c>
      <c r="AQ99">
        <f t="shared" si="0"/>
        <v>0.19115750000000004</v>
      </c>
      <c r="AR99">
        <f t="shared" si="0"/>
        <v>0</v>
      </c>
      <c r="AS99">
        <f t="shared" si="0"/>
        <v>9.6499999999999993E-4</v>
      </c>
      <c r="AT99">
        <f t="shared" si="0"/>
        <v>2.9074999999999999E-3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44691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27.78</v>
      </c>
      <c r="AJ3" s="200">
        <v>0</v>
      </c>
      <c r="AK3" s="200">
        <v>31.04</v>
      </c>
      <c r="AL3" s="200">
        <v>0</v>
      </c>
      <c r="AM3" s="200">
        <v>0</v>
      </c>
      <c r="AN3" s="200">
        <v>0</v>
      </c>
      <c r="AO3" s="200">
        <v>13.46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27.78</v>
      </c>
      <c r="AJ4" s="200">
        <v>0</v>
      </c>
      <c r="AK4" s="200">
        <v>31.04</v>
      </c>
      <c r="AL4" s="200">
        <v>0</v>
      </c>
      <c r="AM4" s="200">
        <v>0</v>
      </c>
      <c r="AN4" s="200">
        <v>0</v>
      </c>
      <c r="AO4" s="200">
        <v>13.46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27.78</v>
      </c>
      <c r="AJ5" s="200">
        <v>0</v>
      </c>
      <c r="AK5" s="200">
        <v>31.04</v>
      </c>
      <c r="AL5" s="200">
        <v>0</v>
      </c>
      <c r="AM5" s="200">
        <v>0</v>
      </c>
      <c r="AN5" s="200">
        <v>0</v>
      </c>
      <c r="AO5" s="200">
        <v>13.46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27.78</v>
      </c>
      <c r="AJ6" s="200">
        <v>0</v>
      </c>
      <c r="AK6" s="200">
        <v>31.04</v>
      </c>
      <c r="AL6" s="200">
        <v>0</v>
      </c>
      <c r="AM6" s="200">
        <v>0</v>
      </c>
      <c r="AN6" s="200">
        <v>0</v>
      </c>
      <c r="AO6" s="200">
        <v>13.46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27.78</v>
      </c>
      <c r="AJ7" s="200">
        <v>0</v>
      </c>
      <c r="AK7" s="200">
        <v>31.04</v>
      </c>
      <c r="AL7" s="200">
        <v>0</v>
      </c>
      <c r="AM7" s="200">
        <v>0</v>
      </c>
      <c r="AN7" s="200">
        <v>0</v>
      </c>
      <c r="AO7" s="200">
        <v>12.88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27.78</v>
      </c>
      <c r="AJ8" s="200">
        <v>0</v>
      </c>
      <c r="AK8" s="200">
        <v>31.04</v>
      </c>
      <c r="AL8" s="200">
        <v>0</v>
      </c>
      <c r="AM8" s="200">
        <v>0</v>
      </c>
      <c r="AN8" s="200">
        <v>0</v>
      </c>
      <c r="AO8" s="200">
        <v>13.46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27.78</v>
      </c>
      <c r="AJ9" s="200">
        <v>0</v>
      </c>
      <c r="AK9" s="200">
        <v>31.04</v>
      </c>
      <c r="AL9" s="200">
        <v>0</v>
      </c>
      <c r="AM9" s="200">
        <v>0</v>
      </c>
      <c r="AN9" s="200">
        <v>0</v>
      </c>
      <c r="AO9" s="200">
        <v>13.46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27.78</v>
      </c>
      <c r="AJ10" s="200">
        <v>0</v>
      </c>
      <c r="AK10" s="200">
        <v>31.04</v>
      </c>
      <c r="AL10" s="200">
        <v>0</v>
      </c>
      <c r="AM10" s="200">
        <v>0</v>
      </c>
      <c r="AN10" s="200">
        <v>0</v>
      </c>
      <c r="AO10" s="200">
        <v>13.46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27.78</v>
      </c>
      <c r="AJ11" s="200">
        <v>0</v>
      </c>
      <c r="AK11" s="200">
        <v>31.04</v>
      </c>
      <c r="AL11" s="200">
        <v>0</v>
      </c>
      <c r="AM11" s="200">
        <v>0</v>
      </c>
      <c r="AN11" s="200">
        <v>0</v>
      </c>
      <c r="AO11" s="200">
        <v>14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27.78</v>
      </c>
      <c r="AJ12" s="200">
        <v>0</v>
      </c>
      <c r="AK12" s="200">
        <v>31.04</v>
      </c>
      <c r="AL12" s="200">
        <v>0</v>
      </c>
      <c r="AM12" s="200">
        <v>0</v>
      </c>
      <c r="AN12" s="200">
        <v>0</v>
      </c>
      <c r="AO12" s="200">
        <v>14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27.78</v>
      </c>
      <c r="AJ13" s="200">
        <v>0</v>
      </c>
      <c r="AK13" s="200">
        <v>31.04</v>
      </c>
      <c r="AL13" s="200">
        <v>0</v>
      </c>
      <c r="AM13" s="200">
        <v>0</v>
      </c>
      <c r="AN13" s="200">
        <v>0</v>
      </c>
      <c r="AO13" s="200">
        <v>14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27.78</v>
      </c>
      <c r="AJ14" s="200">
        <v>0</v>
      </c>
      <c r="AK14" s="200">
        <v>31.04</v>
      </c>
      <c r="AL14" s="200">
        <v>0</v>
      </c>
      <c r="AM14" s="200">
        <v>0</v>
      </c>
      <c r="AN14" s="200">
        <v>0</v>
      </c>
      <c r="AO14" s="200">
        <v>14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28.48</v>
      </c>
      <c r="AJ15" s="200">
        <v>0</v>
      </c>
      <c r="AK15" s="200">
        <v>31.04</v>
      </c>
      <c r="AL15" s="200">
        <v>0</v>
      </c>
      <c r="AM15" s="200">
        <v>0</v>
      </c>
      <c r="AN15" s="200">
        <v>0</v>
      </c>
      <c r="AO15" s="200">
        <v>14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28.48</v>
      </c>
      <c r="AJ16" s="200">
        <v>0</v>
      </c>
      <c r="AK16" s="200">
        <v>31.04</v>
      </c>
      <c r="AL16" s="200">
        <v>0</v>
      </c>
      <c r="AM16" s="200">
        <v>0</v>
      </c>
      <c r="AN16" s="200">
        <v>0</v>
      </c>
      <c r="AO16" s="200">
        <v>14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28.48</v>
      </c>
      <c r="AJ17" s="200">
        <v>0</v>
      </c>
      <c r="AK17" s="200">
        <v>31.04</v>
      </c>
      <c r="AL17" s="200">
        <v>0</v>
      </c>
      <c r="AM17" s="200">
        <v>0</v>
      </c>
      <c r="AN17" s="200">
        <v>0</v>
      </c>
      <c r="AO17" s="200">
        <v>14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28.48</v>
      </c>
      <c r="AJ18" s="200">
        <v>0</v>
      </c>
      <c r="AK18" s="200">
        <v>31.04</v>
      </c>
      <c r="AL18" s="200">
        <v>0</v>
      </c>
      <c r="AM18" s="200">
        <v>0</v>
      </c>
      <c r="AN18" s="200">
        <v>0</v>
      </c>
      <c r="AO18" s="200">
        <v>14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28.48</v>
      </c>
      <c r="AJ19" s="200">
        <v>0</v>
      </c>
      <c r="AK19" s="200">
        <v>31.04</v>
      </c>
      <c r="AL19" s="200">
        <v>0</v>
      </c>
      <c r="AM19" s="200">
        <v>0</v>
      </c>
      <c r="AN19" s="200">
        <v>0</v>
      </c>
      <c r="AO19" s="200">
        <v>14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28.48</v>
      </c>
      <c r="AJ20" s="200">
        <v>0</v>
      </c>
      <c r="AK20" s="200">
        <v>31.04</v>
      </c>
      <c r="AL20" s="200">
        <v>0</v>
      </c>
      <c r="AM20" s="200">
        <v>0</v>
      </c>
      <c r="AN20" s="200">
        <v>0</v>
      </c>
      <c r="AO20" s="200">
        <v>14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28.48</v>
      </c>
      <c r="AJ21" s="200">
        <v>0</v>
      </c>
      <c r="AK21" s="200">
        <v>31.04</v>
      </c>
      <c r="AL21" s="200">
        <v>0</v>
      </c>
      <c r="AM21" s="200">
        <v>0</v>
      </c>
      <c r="AN21" s="200">
        <v>0</v>
      </c>
      <c r="AO21" s="200">
        <v>14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28.48</v>
      </c>
      <c r="AJ22" s="200">
        <v>0</v>
      </c>
      <c r="AK22" s="200">
        <v>31.04</v>
      </c>
      <c r="AL22" s="200">
        <v>0</v>
      </c>
      <c r="AM22" s="200">
        <v>0</v>
      </c>
      <c r="AN22" s="200">
        <v>0</v>
      </c>
      <c r="AO22" s="200">
        <v>14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28.48</v>
      </c>
      <c r="AJ23" s="200">
        <v>0</v>
      </c>
      <c r="AK23" s="200">
        <v>31.04</v>
      </c>
      <c r="AL23" s="200">
        <v>0</v>
      </c>
      <c r="AM23" s="200">
        <v>0</v>
      </c>
      <c r="AN23" s="200">
        <v>0</v>
      </c>
      <c r="AO23" s="200">
        <v>14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28.48</v>
      </c>
      <c r="AJ24" s="200">
        <v>0</v>
      </c>
      <c r="AK24" s="200">
        <v>31.04</v>
      </c>
      <c r="AL24" s="200">
        <v>0</v>
      </c>
      <c r="AM24" s="200">
        <v>0</v>
      </c>
      <c r="AN24" s="200">
        <v>0</v>
      </c>
      <c r="AO24" s="200">
        <v>14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28.48</v>
      </c>
      <c r="AJ25" s="200">
        <v>0</v>
      </c>
      <c r="AK25" s="200">
        <v>31.04</v>
      </c>
      <c r="AL25" s="200">
        <v>0</v>
      </c>
      <c r="AM25" s="200">
        <v>0</v>
      </c>
      <c r="AN25" s="200">
        <v>0</v>
      </c>
      <c r="AO25" s="200">
        <v>14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27.78</v>
      </c>
      <c r="AJ26" s="200">
        <v>0</v>
      </c>
      <c r="AK26" s="200">
        <v>31.04</v>
      </c>
      <c r="AL26" s="200">
        <v>0</v>
      </c>
      <c r="AM26" s="200">
        <v>0</v>
      </c>
      <c r="AN26" s="200">
        <v>0</v>
      </c>
      <c r="AO26" s="200">
        <v>14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27.78</v>
      </c>
      <c r="AJ27" s="200">
        <v>0</v>
      </c>
      <c r="AK27" s="200">
        <v>31.04</v>
      </c>
      <c r="AL27" s="200">
        <v>0</v>
      </c>
      <c r="AM27" s="200">
        <v>0</v>
      </c>
      <c r="AN27" s="200">
        <v>0</v>
      </c>
      <c r="AO27" s="200">
        <v>14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27.78</v>
      </c>
      <c r="AJ28" s="200">
        <v>0</v>
      </c>
      <c r="AK28" s="200">
        <v>31.04</v>
      </c>
      <c r="AL28" s="200">
        <v>0</v>
      </c>
      <c r="AM28" s="200">
        <v>0</v>
      </c>
      <c r="AN28" s="200">
        <v>0</v>
      </c>
      <c r="AO28" s="200">
        <v>14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27.78</v>
      </c>
      <c r="AJ29" s="200">
        <v>0</v>
      </c>
      <c r="AK29" s="200">
        <v>31.04</v>
      </c>
      <c r="AL29" s="200">
        <v>0</v>
      </c>
      <c r="AM29" s="200">
        <v>0</v>
      </c>
      <c r="AN29" s="200">
        <v>0</v>
      </c>
      <c r="AO29" s="200">
        <v>14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27.78</v>
      </c>
      <c r="AJ30" s="200">
        <v>0</v>
      </c>
      <c r="AK30" s="200">
        <v>31.04</v>
      </c>
      <c r="AL30" s="200">
        <v>0</v>
      </c>
      <c r="AM30" s="200">
        <v>0</v>
      </c>
      <c r="AN30" s="200">
        <v>0</v>
      </c>
      <c r="AO30" s="200">
        <v>14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27.78</v>
      </c>
      <c r="AJ31" s="200">
        <v>0</v>
      </c>
      <c r="AK31" s="200">
        <v>31.04</v>
      </c>
      <c r="AL31" s="200">
        <v>0</v>
      </c>
      <c r="AM31" s="200">
        <v>0</v>
      </c>
      <c r="AN31" s="200">
        <v>0</v>
      </c>
      <c r="AO31" s="200">
        <v>14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27.78</v>
      </c>
      <c r="AJ32" s="200">
        <v>0</v>
      </c>
      <c r="AK32" s="200">
        <v>31.04</v>
      </c>
      <c r="AL32" s="200">
        <v>0</v>
      </c>
      <c r="AM32" s="200">
        <v>0</v>
      </c>
      <c r="AN32" s="200">
        <v>0</v>
      </c>
      <c r="AO32" s="200">
        <v>14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27.78</v>
      </c>
      <c r="AJ33" s="200">
        <v>0</v>
      </c>
      <c r="AK33" s="200">
        <v>31.04</v>
      </c>
      <c r="AL33" s="200">
        <v>0</v>
      </c>
      <c r="AM33" s="200">
        <v>0</v>
      </c>
      <c r="AN33" s="200">
        <v>0</v>
      </c>
      <c r="AO33" s="200">
        <v>14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27.78</v>
      </c>
      <c r="AJ34" s="200">
        <v>0</v>
      </c>
      <c r="AK34" s="200">
        <v>31.04</v>
      </c>
      <c r="AL34" s="200">
        <v>0</v>
      </c>
      <c r="AM34" s="200">
        <v>0</v>
      </c>
      <c r="AN34" s="200">
        <v>0</v>
      </c>
      <c r="AO34" s="200">
        <v>14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27.78</v>
      </c>
      <c r="AJ35" s="200">
        <v>0</v>
      </c>
      <c r="AK35" s="200">
        <v>31.04</v>
      </c>
      <c r="AL35" s="200">
        <v>0</v>
      </c>
      <c r="AM35" s="200">
        <v>0</v>
      </c>
      <c r="AN35" s="200">
        <v>0</v>
      </c>
      <c r="AO35" s="200">
        <v>14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27.78</v>
      </c>
      <c r="AJ36" s="200">
        <v>0</v>
      </c>
      <c r="AK36" s="200">
        <v>31.04</v>
      </c>
      <c r="AL36" s="200">
        <v>0</v>
      </c>
      <c r="AM36" s="200">
        <v>0</v>
      </c>
      <c r="AN36" s="200">
        <v>0</v>
      </c>
      <c r="AO36" s="200">
        <v>14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27.78</v>
      </c>
      <c r="AJ37" s="200">
        <v>0</v>
      </c>
      <c r="AK37" s="200">
        <v>31.04</v>
      </c>
      <c r="AL37" s="200">
        <v>0</v>
      </c>
      <c r="AM37" s="200">
        <v>0</v>
      </c>
      <c r="AN37" s="200">
        <v>0</v>
      </c>
      <c r="AO37" s="200">
        <v>14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27.78</v>
      </c>
      <c r="AJ38" s="200">
        <v>0</v>
      </c>
      <c r="AK38" s="200">
        <v>31.04</v>
      </c>
      <c r="AL38" s="200">
        <v>0</v>
      </c>
      <c r="AM38" s="200">
        <v>0</v>
      </c>
      <c r="AN38" s="200">
        <v>0</v>
      </c>
      <c r="AO38" s="200">
        <v>14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27.78</v>
      </c>
      <c r="AJ39" s="200">
        <v>0</v>
      </c>
      <c r="AK39" s="200">
        <v>31.04</v>
      </c>
      <c r="AL39" s="200">
        <v>0</v>
      </c>
      <c r="AM39" s="200">
        <v>0</v>
      </c>
      <c r="AN39" s="200">
        <v>0</v>
      </c>
      <c r="AO39" s="200">
        <v>14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27.78</v>
      </c>
      <c r="AJ40" s="200">
        <v>0</v>
      </c>
      <c r="AK40" s="200">
        <v>31.04</v>
      </c>
      <c r="AL40" s="200">
        <v>0</v>
      </c>
      <c r="AM40" s="200">
        <v>0</v>
      </c>
      <c r="AN40" s="200">
        <v>0</v>
      </c>
      <c r="AO40" s="200">
        <v>14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27.01</v>
      </c>
      <c r="AJ41" s="200">
        <v>0</v>
      </c>
      <c r="AK41" s="200">
        <v>31.04</v>
      </c>
      <c r="AL41" s="200">
        <v>0</v>
      </c>
      <c r="AM41" s="200">
        <v>0</v>
      </c>
      <c r="AN41" s="200">
        <v>0</v>
      </c>
      <c r="AO41" s="200">
        <v>14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27.01</v>
      </c>
      <c r="AJ42" s="200">
        <v>0</v>
      </c>
      <c r="AK42" s="200">
        <v>31.04</v>
      </c>
      <c r="AL42" s="200">
        <v>0</v>
      </c>
      <c r="AM42" s="200">
        <v>0</v>
      </c>
      <c r="AN42" s="200">
        <v>0</v>
      </c>
      <c r="AO42" s="200">
        <v>14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25.84</v>
      </c>
      <c r="AJ43" s="200">
        <v>0</v>
      </c>
      <c r="AK43" s="200">
        <v>31.04</v>
      </c>
      <c r="AL43" s="200">
        <v>0</v>
      </c>
      <c r="AM43" s="200">
        <v>0</v>
      </c>
      <c r="AN43" s="200">
        <v>0</v>
      </c>
      <c r="AO43" s="200">
        <v>14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25.84</v>
      </c>
      <c r="AJ44" s="200">
        <v>0</v>
      </c>
      <c r="AK44" s="200">
        <v>31.04</v>
      </c>
      <c r="AL44" s="200">
        <v>0</v>
      </c>
      <c r="AM44" s="200">
        <v>0</v>
      </c>
      <c r="AN44" s="200">
        <v>0</v>
      </c>
      <c r="AO44" s="200">
        <v>14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25.84</v>
      </c>
      <c r="AJ45" s="200">
        <v>0</v>
      </c>
      <c r="AK45" s="200">
        <v>31.04</v>
      </c>
      <c r="AL45" s="200">
        <v>0</v>
      </c>
      <c r="AM45" s="200">
        <v>0</v>
      </c>
      <c r="AN45" s="200">
        <v>0</v>
      </c>
      <c r="AO45" s="200">
        <v>14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25.84</v>
      </c>
      <c r="AJ46" s="200">
        <v>0</v>
      </c>
      <c r="AK46" s="200">
        <v>31.04</v>
      </c>
      <c r="AL46" s="200">
        <v>0</v>
      </c>
      <c r="AM46" s="200">
        <v>0</v>
      </c>
      <c r="AN46" s="200">
        <v>0</v>
      </c>
      <c r="AO46" s="200">
        <v>14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2.02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25.84</v>
      </c>
      <c r="AJ47" s="200">
        <v>0</v>
      </c>
      <c r="AK47" s="200">
        <v>31.04</v>
      </c>
      <c r="AL47" s="200">
        <v>0</v>
      </c>
      <c r="AM47" s="200">
        <v>0</v>
      </c>
      <c r="AN47" s="200">
        <v>0</v>
      </c>
      <c r="AO47" s="200">
        <v>14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2.02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25.84</v>
      </c>
      <c r="AJ48" s="200">
        <v>0</v>
      </c>
      <c r="AK48" s="200">
        <v>31.04</v>
      </c>
      <c r="AL48" s="200">
        <v>0</v>
      </c>
      <c r="AM48" s="200">
        <v>0</v>
      </c>
      <c r="AN48" s="200">
        <v>0</v>
      </c>
      <c r="AO48" s="200">
        <v>14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2.02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25.84</v>
      </c>
      <c r="AJ49" s="200">
        <v>0</v>
      </c>
      <c r="AK49" s="200">
        <v>31.04</v>
      </c>
      <c r="AL49" s="200">
        <v>0</v>
      </c>
      <c r="AM49" s="200">
        <v>0</v>
      </c>
      <c r="AN49" s="200">
        <v>0</v>
      </c>
      <c r="AO49" s="200">
        <v>14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2.02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25.84</v>
      </c>
      <c r="AJ50" s="200">
        <v>0</v>
      </c>
      <c r="AK50" s="200">
        <v>31.04</v>
      </c>
      <c r="AL50" s="200">
        <v>0</v>
      </c>
      <c r="AM50" s="200">
        <v>0</v>
      </c>
      <c r="AN50" s="200">
        <v>0</v>
      </c>
      <c r="AO50" s="200">
        <v>14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2.02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24.54</v>
      </c>
      <c r="AJ51" s="200">
        <v>0</v>
      </c>
      <c r="AK51" s="200">
        <v>31.04</v>
      </c>
      <c r="AL51" s="200">
        <v>0</v>
      </c>
      <c r="AM51" s="200">
        <v>0</v>
      </c>
      <c r="AN51" s="200">
        <v>0</v>
      </c>
      <c r="AO51" s="200">
        <v>14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1.44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18.690000000000001</v>
      </c>
      <c r="AJ52" s="200">
        <v>0</v>
      </c>
      <c r="AK52" s="200">
        <v>31.04</v>
      </c>
      <c r="AL52" s="200">
        <v>0</v>
      </c>
      <c r="AM52" s="200">
        <v>0</v>
      </c>
      <c r="AN52" s="200">
        <v>0</v>
      </c>
      <c r="AO52" s="200">
        <v>14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1.39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18.690000000000001</v>
      </c>
      <c r="AJ53" s="200">
        <v>0</v>
      </c>
      <c r="AK53" s="200">
        <v>31.04</v>
      </c>
      <c r="AL53" s="200">
        <v>0</v>
      </c>
      <c r="AM53" s="200">
        <v>0</v>
      </c>
      <c r="AN53" s="200">
        <v>0</v>
      </c>
      <c r="AO53" s="200">
        <v>14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1.39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18.690000000000001</v>
      </c>
      <c r="AJ54" s="200">
        <v>0</v>
      </c>
      <c r="AK54" s="200">
        <v>31.04</v>
      </c>
      <c r="AL54" s="200">
        <v>0</v>
      </c>
      <c r="AM54" s="200">
        <v>0</v>
      </c>
      <c r="AN54" s="200">
        <v>0</v>
      </c>
      <c r="AO54" s="200">
        <v>14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1.97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24.54</v>
      </c>
      <c r="AJ55" s="200">
        <v>0</v>
      </c>
      <c r="AK55" s="200">
        <v>31.04</v>
      </c>
      <c r="AL55" s="200">
        <v>0</v>
      </c>
      <c r="AM55" s="200">
        <v>0</v>
      </c>
      <c r="AN55" s="200">
        <v>0</v>
      </c>
      <c r="AO55" s="200">
        <v>14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1.97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24.54</v>
      </c>
      <c r="AJ56" s="200">
        <v>0</v>
      </c>
      <c r="AK56" s="200">
        <v>31.04</v>
      </c>
      <c r="AL56" s="200">
        <v>0</v>
      </c>
      <c r="AM56" s="200">
        <v>0</v>
      </c>
      <c r="AN56" s="200">
        <v>0</v>
      </c>
      <c r="AO56" s="200">
        <v>14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1.97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24.54</v>
      </c>
      <c r="AJ57" s="200">
        <v>0</v>
      </c>
      <c r="AK57" s="200">
        <v>31.04</v>
      </c>
      <c r="AL57" s="200">
        <v>0</v>
      </c>
      <c r="AM57" s="200">
        <v>0</v>
      </c>
      <c r="AN57" s="200">
        <v>0</v>
      </c>
      <c r="AO57" s="200">
        <v>14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1.97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24.54</v>
      </c>
      <c r="AJ58" s="200">
        <v>0</v>
      </c>
      <c r="AK58" s="200">
        <v>31.04</v>
      </c>
      <c r="AL58" s="200">
        <v>0</v>
      </c>
      <c r="AM58" s="200">
        <v>0</v>
      </c>
      <c r="AN58" s="200">
        <v>0</v>
      </c>
      <c r="AO58" s="200">
        <v>14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1.97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23.23</v>
      </c>
      <c r="AJ59" s="200">
        <v>0</v>
      </c>
      <c r="AK59" s="200">
        <v>31.04</v>
      </c>
      <c r="AL59" s="200">
        <v>0</v>
      </c>
      <c r="AM59" s="200">
        <v>0</v>
      </c>
      <c r="AN59" s="200">
        <v>0</v>
      </c>
      <c r="AO59" s="200">
        <v>14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1.97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23.23</v>
      </c>
      <c r="AJ60" s="200">
        <v>0</v>
      </c>
      <c r="AK60" s="200">
        <v>31.04</v>
      </c>
      <c r="AL60" s="200">
        <v>0</v>
      </c>
      <c r="AM60" s="200">
        <v>0</v>
      </c>
      <c r="AN60" s="200">
        <v>0</v>
      </c>
      <c r="AO60" s="200">
        <v>14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1.97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23.23</v>
      </c>
      <c r="AJ61" s="200">
        <v>0</v>
      </c>
      <c r="AK61" s="200">
        <v>31.04</v>
      </c>
      <c r="AL61" s="200">
        <v>0</v>
      </c>
      <c r="AM61" s="200">
        <v>0</v>
      </c>
      <c r="AN61" s="200">
        <v>0</v>
      </c>
      <c r="AO61" s="200">
        <v>14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1.97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23.23</v>
      </c>
      <c r="AJ62" s="200">
        <v>0</v>
      </c>
      <c r="AK62" s="200">
        <v>31.04</v>
      </c>
      <c r="AL62" s="200">
        <v>0</v>
      </c>
      <c r="AM62" s="200">
        <v>0</v>
      </c>
      <c r="AN62" s="200">
        <v>0</v>
      </c>
      <c r="AO62" s="200">
        <v>14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1.97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23.23</v>
      </c>
      <c r="AJ63" s="200">
        <v>0</v>
      </c>
      <c r="AK63" s="200">
        <v>31.04</v>
      </c>
      <c r="AL63" s="200">
        <v>0</v>
      </c>
      <c r="AM63" s="200">
        <v>0</v>
      </c>
      <c r="AN63" s="200">
        <v>0</v>
      </c>
      <c r="AO63" s="200">
        <v>14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1.97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23.23</v>
      </c>
      <c r="AJ64" s="200">
        <v>0</v>
      </c>
      <c r="AK64" s="200">
        <v>31.04</v>
      </c>
      <c r="AL64" s="200">
        <v>0</v>
      </c>
      <c r="AM64" s="200">
        <v>0</v>
      </c>
      <c r="AN64" s="200">
        <v>0</v>
      </c>
      <c r="AO64" s="200">
        <v>14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1.97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23.23</v>
      </c>
      <c r="AJ65" s="200">
        <v>0</v>
      </c>
      <c r="AK65" s="200">
        <v>31.04</v>
      </c>
      <c r="AL65" s="200">
        <v>0</v>
      </c>
      <c r="AM65" s="200">
        <v>0</v>
      </c>
      <c r="AN65" s="200">
        <v>0</v>
      </c>
      <c r="AO65" s="200">
        <v>14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1.97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23.23</v>
      </c>
      <c r="AJ66" s="200">
        <v>0</v>
      </c>
      <c r="AK66" s="200">
        <v>31.04</v>
      </c>
      <c r="AL66" s="200">
        <v>0</v>
      </c>
      <c r="AM66" s="200">
        <v>0</v>
      </c>
      <c r="AN66" s="200">
        <v>0</v>
      </c>
      <c r="AO66" s="200">
        <v>13.44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1.97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23.23</v>
      </c>
      <c r="AJ67" s="200">
        <v>0</v>
      </c>
      <c r="AK67" s="200">
        <v>31.04</v>
      </c>
      <c r="AL67" s="200">
        <v>0</v>
      </c>
      <c r="AM67" s="200">
        <v>0</v>
      </c>
      <c r="AN67" s="200">
        <v>0</v>
      </c>
      <c r="AO67" s="200">
        <v>13.44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1.97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23.23</v>
      </c>
      <c r="AJ68" s="200">
        <v>0</v>
      </c>
      <c r="AK68" s="200">
        <v>31.04</v>
      </c>
      <c r="AL68" s="200">
        <v>0</v>
      </c>
      <c r="AM68" s="200">
        <v>0</v>
      </c>
      <c r="AN68" s="200">
        <v>0</v>
      </c>
      <c r="AO68" s="200">
        <v>13.44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1.97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23.23</v>
      </c>
      <c r="AJ69" s="200">
        <v>0</v>
      </c>
      <c r="AK69" s="200">
        <v>31.04</v>
      </c>
      <c r="AL69" s="200">
        <v>0</v>
      </c>
      <c r="AM69" s="200">
        <v>0</v>
      </c>
      <c r="AN69" s="200">
        <v>0</v>
      </c>
      <c r="AO69" s="200">
        <v>13.44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1.97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23.23</v>
      </c>
      <c r="AJ70" s="200">
        <v>0</v>
      </c>
      <c r="AK70" s="200">
        <v>31.04</v>
      </c>
      <c r="AL70" s="200">
        <v>0</v>
      </c>
      <c r="AM70" s="200">
        <v>0</v>
      </c>
      <c r="AN70" s="200">
        <v>0</v>
      </c>
      <c r="AO70" s="200">
        <v>13.44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1.97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23.23</v>
      </c>
      <c r="AJ71" s="200">
        <v>0</v>
      </c>
      <c r="AK71" s="200">
        <v>31.04</v>
      </c>
      <c r="AL71" s="200">
        <v>0</v>
      </c>
      <c r="AM71" s="200">
        <v>0</v>
      </c>
      <c r="AN71" s="200">
        <v>0</v>
      </c>
      <c r="AO71" s="200">
        <v>13.44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1.97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23.23</v>
      </c>
      <c r="AJ72" s="200">
        <v>0</v>
      </c>
      <c r="AK72" s="200">
        <v>31.04</v>
      </c>
      <c r="AL72" s="200">
        <v>0</v>
      </c>
      <c r="AM72" s="200">
        <v>0</v>
      </c>
      <c r="AN72" s="200">
        <v>0</v>
      </c>
      <c r="AO72" s="200">
        <v>13.44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1.97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23.23</v>
      </c>
      <c r="AJ73" s="200">
        <v>0</v>
      </c>
      <c r="AK73" s="200">
        <v>31.04</v>
      </c>
      <c r="AL73" s="200">
        <v>0</v>
      </c>
      <c r="AM73" s="200">
        <v>0</v>
      </c>
      <c r="AN73" s="200">
        <v>0</v>
      </c>
      <c r="AO73" s="200">
        <v>14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1.97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23.23</v>
      </c>
      <c r="AJ74" s="200">
        <v>0</v>
      </c>
      <c r="AK74" s="200">
        <v>31.04</v>
      </c>
      <c r="AL74" s="200">
        <v>0</v>
      </c>
      <c r="AM74" s="200">
        <v>0</v>
      </c>
      <c r="AN74" s="200">
        <v>0</v>
      </c>
      <c r="AO74" s="200">
        <v>14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1.97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24.54</v>
      </c>
      <c r="AJ75" s="200">
        <v>0</v>
      </c>
      <c r="AK75" s="200">
        <v>31.04</v>
      </c>
      <c r="AL75" s="200">
        <v>0</v>
      </c>
      <c r="AM75" s="200">
        <v>0</v>
      </c>
      <c r="AN75" s="200">
        <v>0</v>
      </c>
      <c r="AO75" s="200">
        <v>14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2.0299999999999998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24.54</v>
      </c>
      <c r="AJ76" s="200">
        <v>0</v>
      </c>
      <c r="AK76" s="200">
        <v>31.04</v>
      </c>
      <c r="AL76" s="200">
        <v>0</v>
      </c>
      <c r="AM76" s="200">
        <v>0</v>
      </c>
      <c r="AN76" s="200">
        <v>0</v>
      </c>
      <c r="AO76" s="200">
        <v>14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2.0299999999999998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24.54</v>
      </c>
      <c r="AJ77" s="200">
        <v>0</v>
      </c>
      <c r="AK77" s="200">
        <v>31.04</v>
      </c>
      <c r="AL77" s="200">
        <v>0</v>
      </c>
      <c r="AM77" s="200">
        <v>0</v>
      </c>
      <c r="AN77" s="200">
        <v>0</v>
      </c>
      <c r="AO77" s="200">
        <v>14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2.0299999999999998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24.54</v>
      </c>
      <c r="AJ78" s="200">
        <v>0</v>
      </c>
      <c r="AK78" s="200">
        <v>31.04</v>
      </c>
      <c r="AL78" s="200">
        <v>0</v>
      </c>
      <c r="AM78" s="200">
        <v>0</v>
      </c>
      <c r="AN78" s="200">
        <v>0</v>
      </c>
      <c r="AO78" s="200">
        <v>14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2.0299999999999998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24.54</v>
      </c>
      <c r="AJ79" s="200">
        <v>0</v>
      </c>
      <c r="AK79" s="200">
        <v>31.04</v>
      </c>
      <c r="AL79" s="200">
        <v>0</v>
      </c>
      <c r="AM79" s="200">
        <v>0</v>
      </c>
      <c r="AN79" s="200">
        <v>0</v>
      </c>
      <c r="AO79" s="200">
        <v>14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2.0299999999999998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24.54</v>
      </c>
      <c r="AJ80" s="200">
        <v>0</v>
      </c>
      <c r="AK80" s="200">
        <v>31.04</v>
      </c>
      <c r="AL80" s="200">
        <v>0</v>
      </c>
      <c r="AM80" s="200">
        <v>0</v>
      </c>
      <c r="AN80" s="200">
        <v>0</v>
      </c>
      <c r="AO80" s="200">
        <v>14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2.0299999999999998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24.54</v>
      </c>
      <c r="AJ81" s="200">
        <v>0</v>
      </c>
      <c r="AK81" s="200">
        <v>31.04</v>
      </c>
      <c r="AL81" s="200">
        <v>0</v>
      </c>
      <c r="AM81" s="200">
        <v>0</v>
      </c>
      <c r="AN81" s="200">
        <v>0</v>
      </c>
      <c r="AO81" s="200">
        <v>14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2.0299999999999998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24.54</v>
      </c>
      <c r="AJ82" s="200">
        <v>0</v>
      </c>
      <c r="AK82" s="200">
        <v>31.04</v>
      </c>
      <c r="AL82" s="200">
        <v>0</v>
      </c>
      <c r="AM82" s="200">
        <v>0</v>
      </c>
      <c r="AN82" s="200">
        <v>0</v>
      </c>
      <c r="AO82" s="200">
        <v>14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1.86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25.84</v>
      </c>
      <c r="AJ83" s="200">
        <v>0</v>
      </c>
      <c r="AK83" s="200">
        <v>31.04</v>
      </c>
      <c r="AL83" s="200">
        <v>0</v>
      </c>
      <c r="AM83" s="200">
        <v>0</v>
      </c>
      <c r="AN83" s="200">
        <v>0</v>
      </c>
      <c r="AO83" s="200">
        <v>11.44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1.86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25.84</v>
      </c>
      <c r="AJ84" s="200">
        <v>0</v>
      </c>
      <c r="AK84" s="200">
        <v>31.04</v>
      </c>
      <c r="AL84" s="200">
        <v>0</v>
      </c>
      <c r="AM84" s="200">
        <v>0</v>
      </c>
      <c r="AN84" s="200">
        <v>0</v>
      </c>
      <c r="AO84" s="200">
        <v>11.44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1.86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25.84</v>
      </c>
      <c r="AJ85" s="200">
        <v>0</v>
      </c>
      <c r="AK85" s="200">
        <v>31.04</v>
      </c>
      <c r="AL85" s="200">
        <v>0</v>
      </c>
      <c r="AM85" s="200">
        <v>0</v>
      </c>
      <c r="AN85" s="200">
        <v>0</v>
      </c>
      <c r="AO85" s="200">
        <v>11.44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1.86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25.84</v>
      </c>
      <c r="AJ86" s="200">
        <v>0</v>
      </c>
      <c r="AK86" s="200">
        <v>31.04</v>
      </c>
      <c r="AL86" s="200">
        <v>0</v>
      </c>
      <c r="AM86" s="200">
        <v>0</v>
      </c>
      <c r="AN86" s="200">
        <v>0</v>
      </c>
      <c r="AO86" s="200">
        <v>14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1.86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25.84</v>
      </c>
      <c r="AJ87" s="200">
        <v>0</v>
      </c>
      <c r="AK87" s="200">
        <v>31.04</v>
      </c>
      <c r="AL87" s="200">
        <v>0</v>
      </c>
      <c r="AM87" s="200">
        <v>0</v>
      </c>
      <c r="AN87" s="200">
        <v>0</v>
      </c>
      <c r="AO87" s="200">
        <v>14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1.86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25.84</v>
      </c>
      <c r="AJ88" s="200">
        <v>0</v>
      </c>
      <c r="AK88" s="200">
        <v>31.04</v>
      </c>
      <c r="AL88" s="200">
        <v>0</v>
      </c>
      <c r="AM88" s="200">
        <v>0</v>
      </c>
      <c r="AN88" s="200">
        <v>0</v>
      </c>
      <c r="AO88" s="200">
        <v>14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1.86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25.84</v>
      </c>
      <c r="AJ89" s="200">
        <v>0</v>
      </c>
      <c r="AK89" s="200">
        <v>31.04</v>
      </c>
      <c r="AL89" s="200">
        <v>0</v>
      </c>
      <c r="AM89" s="200">
        <v>0</v>
      </c>
      <c r="AN89" s="200">
        <v>0</v>
      </c>
      <c r="AO89" s="200">
        <v>14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1.86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25.84</v>
      </c>
      <c r="AJ90" s="200">
        <v>0</v>
      </c>
      <c r="AK90" s="200">
        <v>31.04</v>
      </c>
      <c r="AL90" s="200">
        <v>0</v>
      </c>
      <c r="AM90" s="200">
        <v>0</v>
      </c>
      <c r="AN90" s="200">
        <v>0</v>
      </c>
      <c r="AO90" s="200">
        <v>14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1.91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25.84</v>
      </c>
      <c r="AJ91" s="200">
        <v>0</v>
      </c>
      <c r="AK91" s="200">
        <v>31.04</v>
      </c>
      <c r="AL91" s="200">
        <v>0</v>
      </c>
      <c r="AM91" s="200">
        <v>0</v>
      </c>
      <c r="AN91" s="200">
        <v>0</v>
      </c>
      <c r="AO91" s="200">
        <v>14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1.91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25.84</v>
      </c>
      <c r="AJ92" s="200">
        <v>0</v>
      </c>
      <c r="AK92" s="200">
        <v>31.04</v>
      </c>
      <c r="AL92" s="200">
        <v>0</v>
      </c>
      <c r="AM92" s="200">
        <v>0</v>
      </c>
      <c r="AN92" s="200">
        <v>0</v>
      </c>
      <c r="AO92" s="200">
        <v>14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1.91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25.84</v>
      </c>
      <c r="AJ93" s="200">
        <v>0</v>
      </c>
      <c r="AK93" s="200">
        <v>31.04</v>
      </c>
      <c r="AL93" s="200">
        <v>0</v>
      </c>
      <c r="AM93" s="200">
        <v>0</v>
      </c>
      <c r="AN93" s="200">
        <v>0</v>
      </c>
      <c r="AO93" s="200">
        <v>14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1.91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25.84</v>
      </c>
      <c r="AJ94" s="200">
        <v>0</v>
      </c>
      <c r="AK94" s="200">
        <v>31.04</v>
      </c>
      <c r="AL94" s="200">
        <v>0</v>
      </c>
      <c r="AM94" s="200">
        <v>0</v>
      </c>
      <c r="AN94" s="200">
        <v>0</v>
      </c>
      <c r="AO94" s="200">
        <v>14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1.91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25.84</v>
      </c>
      <c r="AJ95" s="200">
        <v>0</v>
      </c>
      <c r="AK95" s="200">
        <v>31.04</v>
      </c>
      <c r="AL95" s="200">
        <v>0</v>
      </c>
      <c r="AM95" s="200">
        <v>0</v>
      </c>
      <c r="AN95" s="200">
        <v>0</v>
      </c>
      <c r="AO95" s="200">
        <v>14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1.91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25.84</v>
      </c>
      <c r="AJ96" s="200">
        <v>0</v>
      </c>
      <c r="AK96" s="200">
        <v>31.04</v>
      </c>
      <c r="AL96" s="200">
        <v>0</v>
      </c>
      <c r="AM96" s="200">
        <v>0</v>
      </c>
      <c r="AN96" s="200">
        <v>0</v>
      </c>
      <c r="AO96" s="200">
        <v>14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1.91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25.84</v>
      </c>
      <c r="AJ97" s="200">
        <v>0</v>
      </c>
      <c r="AK97" s="200">
        <v>31.04</v>
      </c>
      <c r="AL97" s="200">
        <v>0</v>
      </c>
      <c r="AM97" s="200">
        <v>0</v>
      </c>
      <c r="AN97" s="200">
        <v>0</v>
      </c>
      <c r="AO97" s="200">
        <v>14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1.91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25.84</v>
      </c>
      <c r="AJ98" s="200">
        <v>0</v>
      </c>
      <c r="AK98" s="200">
        <v>31.04</v>
      </c>
      <c r="AL98" s="200">
        <v>0</v>
      </c>
      <c r="AM98" s="200">
        <v>0</v>
      </c>
      <c r="AN98" s="200">
        <v>0</v>
      </c>
      <c r="AO98" s="200">
        <v>14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4.7894999999999993E-2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0.62107250000000047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0.33187500000000009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5.56</v>
      </c>
      <c r="AJ3" s="200">
        <v>0</v>
      </c>
      <c r="AK3" s="200">
        <v>5.82</v>
      </c>
      <c r="AL3" s="200">
        <v>0</v>
      </c>
      <c r="AM3" s="200">
        <v>0</v>
      </c>
      <c r="AN3" s="200">
        <v>0</v>
      </c>
      <c r="AO3" s="200">
        <v>2.88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5.56</v>
      </c>
      <c r="AJ4" s="200">
        <v>0</v>
      </c>
      <c r="AK4" s="200">
        <v>5.82</v>
      </c>
      <c r="AL4" s="200">
        <v>0</v>
      </c>
      <c r="AM4" s="200">
        <v>0</v>
      </c>
      <c r="AN4" s="200">
        <v>0</v>
      </c>
      <c r="AO4" s="200">
        <v>2.88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5.56</v>
      </c>
      <c r="AJ5" s="200">
        <v>0</v>
      </c>
      <c r="AK5" s="200">
        <v>5.82</v>
      </c>
      <c r="AL5" s="200">
        <v>0</v>
      </c>
      <c r="AM5" s="200">
        <v>0</v>
      </c>
      <c r="AN5" s="200">
        <v>0</v>
      </c>
      <c r="AO5" s="200">
        <v>2.88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5.56</v>
      </c>
      <c r="AJ6" s="200">
        <v>0</v>
      </c>
      <c r="AK6" s="200">
        <v>5.82</v>
      </c>
      <c r="AL6" s="200">
        <v>0</v>
      </c>
      <c r="AM6" s="200">
        <v>0</v>
      </c>
      <c r="AN6" s="200">
        <v>0</v>
      </c>
      <c r="AO6" s="200">
        <v>2.88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5.56</v>
      </c>
      <c r="AJ7" s="200">
        <v>0</v>
      </c>
      <c r="AK7" s="200">
        <v>5.82</v>
      </c>
      <c r="AL7" s="200">
        <v>0</v>
      </c>
      <c r="AM7" s="200">
        <v>0</v>
      </c>
      <c r="AN7" s="200">
        <v>0</v>
      </c>
      <c r="AO7" s="200">
        <v>15.74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5.56</v>
      </c>
      <c r="AJ8" s="200">
        <v>0</v>
      </c>
      <c r="AK8" s="200">
        <v>5.82</v>
      </c>
      <c r="AL8" s="200">
        <v>0</v>
      </c>
      <c r="AM8" s="200">
        <v>0</v>
      </c>
      <c r="AN8" s="200">
        <v>0</v>
      </c>
      <c r="AO8" s="200">
        <v>2.88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5.56</v>
      </c>
      <c r="AJ9" s="200">
        <v>0</v>
      </c>
      <c r="AK9" s="200">
        <v>5.82</v>
      </c>
      <c r="AL9" s="200">
        <v>0</v>
      </c>
      <c r="AM9" s="200">
        <v>0</v>
      </c>
      <c r="AN9" s="200">
        <v>0</v>
      </c>
      <c r="AO9" s="200">
        <v>2.88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5.56</v>
      </c>
      <c r="AJ10" s="200">
        <v>0</v>
      </c>
      <c r="AK10" s="200">
        <v>5.82</v>
      </c>
      <c r="AL10" s="200">
        <v>0</v>
      </c>
      <c r="AM10" s="200">
        <v>0</v>
      </c>
      <c r="AN10" s="200">
        <v>0</v>
      </c>
      <c r="AO10" s="200">
        <v>2.88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5.56</v>
      </c>
      <c r="AJ11" s="200">
        <v>0</v>
      </c>
      <c r="AK11" s="200">
        <v>5.82</v>
      </c>
      <c r="AL11" s="200">
        <v>0</v>
      </c>
      <c r="AM11" s="200">
        <v>0</v>
      </c>
      <c r="AN11" s="200">
        <v>0</v>
      </c>
      <c r="AO11" s="200">
        <v>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5.56</v>
      </c>
      <c r="AJ12" s="200">
        <v>0</v>
      </c>
      <c r="AK12" s="200">
        <v>5.82</v>
      </c>
      <c r="AL12" s="200">
        <v>0</v>
      </c>
      <c r="AM12" s="200">
        <v>0</v>
      </c>
      <c r="AN12" s="200">
        <v>0</v>
      </c>
      <c r="AO12" s="200">
        <v>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5.56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17.11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5.56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5.7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5.7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5.7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5.7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5.7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5.7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5.7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5.7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5.7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5.7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5.7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5.56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5.56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5.56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5.56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5.56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5.56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5.56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5.56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5.56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5.56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5.56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5.56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5.56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5.56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5.56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5.45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5.45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5.45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5.45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5.45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5.45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5.45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5.45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5.45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5.45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5.45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5.36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5.36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5.36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5.45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5.45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5.45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5.45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5.45</v>
      </c>
      <c r="AJ59" s="200">
        <v>0</v>
      </c>
      <c r="AK59" s="200">
        <v>5.82</v>
      </c>
      <c r="AL59" s="200">
        <v>0</v>
      </c>
      <c r="AM59" s="200">
        <v>0</v>
      </c>
      <c r="AN59" s="200">
        <v>0</v>
      </c>
      <c r="AO59" s="200">
        <v>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5.45</v>
      </c>
      <c r="AJ60" s="200">
        <v>0</v>
      </c>
      <c r="AK60" s="200">
        <v>5.82</v>
      </c>
      <c r="AL60" s="200">
        <v>0</v>
      </c>
      <c r="AM60" s="200">
        <v>0</v>
      </c>
      <c r="AN60" s="200">
        <v>0</v>
      </c>
      <c r="AO60" s="200">
        <v>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5.45</v>
      </c>
      <c r="AJ61" s="200">
        <v>0</v>
      </c>
      <c r="AK61" s="200">
        <v>5.82</v>
      </c>
      <c r="AL61" s="200">
        <v>0</v>
      </c>
      <c r="AM61" s="200">
        <v>0</v>
      </c>
      <c r="AN61" s="200">
        <v>0</v>
      </c>
      <c r="AO61" s="200">
        <v>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5.45</v>
      </c>
      <c r="AJ62" s="200">
        <v>0</v>
      </c>
      <c r="AK62" s="200">
        <v>5.82</v>
      </c>
      <c r="AL62" s="200">
        <v>0</v>
      </c>
      <c r="AM62" s="200">
        <v>0</v>
      </c>
      <c r="AN62" s="200">
        <v>0</v>
      </c>
      <c r="AO62" s="200">
        <v>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5.45</v>
      </c>
      <c r="AJ63" s="200">
        <v>0</v>
      </c>
      <c r="AK63" s="200">
        <v>5.82</v>
      </c>
      <c r="AL63" s="200">
        <v>0</v>
      </c>
      <c r="AM63" s="200">
        <v>0</v>
      </c>
      <c r="AN63" s="200">
        <v>0</v>
      </c>
      <c r="AO63" s="200">
        <v>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5.45</v>
      </c>
      <c r="AJ64" s="200">
        <v>0</v>
      </c>
      <c r="AK64" s="200">
        <v>5.82</v>
      </c>
      <c r="AL64" s="200">
        <v>0</v>
      </c>
      <c r="AM64" s="200">
        <v>0</v>
      </c>
      <c r="AN64" s="200">
        <v>0</v>
      </c>
      <c r="AO64" s="200">
        <v>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5.45</v>
      </c>
      <c r="AJ65" s="200">
        <v>0</v>
      </c>
      <c r="AK65" s="200">
        <v>5.82</v>
      </c>
      <c r="AL65" s="200">
        <v>0</v>
      </c>
      <c r="AM65" s="200">
        <v>0</v>
      </c>
      <c r="AN65" s="200">
        <v>0</v>
      </c>
      <c r="AO65" s="200">
        <v>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5.45</v>
      </c>
      <c r="AJ66" s="200">
        <v>0</v>
      </c>
      <c r="AK66" s="200">
        <v>5.82</v>
      </c>
      <c r="AL66" s="200">
        <v>0</v>
      </c>
      <c r="AM66" s="200">
        <v>0</v>
      </c>
      <c r="AN66" s="200">
        <v>0</v>
      </c>
      <c r="AO66" s="200">
        <v>2.88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5.45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2.88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5.45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2.88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5.45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2.88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5.45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2.88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5.45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2.88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5.45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2.88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5.45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5.45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5.45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5.45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5.45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5.45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5.45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5.45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5.45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5.45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5.45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2.4500000000000002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5.45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2.4500000000000002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5.45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2.4500000000000002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5.45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5.45</v>
      </c>
      <c r="AJ87" s="200">
        <v>0</v>
      </c>
      <c r="AK87" s="200">
        <v>5.82</v>
      </c>
      <c r="AL87" s="200">
        <v>0</v>
      </c>
      <c r="AM87" s="200">
        <v>0</v>
      </c>
      <c r="AN87" s="200">
        <v>0</v>
      </c>
      <c r="AO87" s="200">
        <v>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5.45</v>
      </c>
      <c r="AJ88" s="200">
        <v>0</v>
      </c>
      <c r="AK88" s="200">
        <v>5.82</v>
      </c>
      <c r="AL88" s="200">
        <v>0</v>
      </c>
      <c r="AM88" s="200">
        <v>0</v>
      </c>
      <c r="AN88" s="200">
        <v>0</v>
      </c>
      <c r="AO88" s="200">
        <v>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5.45</v>
      </c>
      <c r="AJ89" s="200">
        <v>0</v>
      </c>
      <c r="AK89" s="200">
        <v>5.82</v>
      </c>
      <c r="AL89" s="200">
        <v>0</v>
      </c>
      <c r="AM89" s="200">
        <v>0</v>
      </c>
      <c r="AN89" s="200">
        <v>0</v>
      </c>
      <c r="AO89" s="200">
        <v>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5.45</v>
      </c>
      <c r="AJ90" s="200">
        <v>0</v>
      </c>
      <c r="AK90" s="200">
        <v>5.82</v>
      </c>
      <c r="AL90" s="200">
        <v>0</v>
      </c>
      <c r="AM90" s="200">
        <v>0</v>
      </c>
      <c r="AN90" s="200">
        <v>0</v>
      </c>
      <c r="AO90" s="200">
        <v>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5.45</v>
      </c>
      <c r="AJ91" s="200">
        <v>0</v>
      </c>
      <c r="AK91" s="200">
        <v>5.82</v>
      </c>
      <c r="AL91" s="200">
        <v>0</v>
      </c>
      <c r="AM91" s="200">
        <v>0</v>
      </c>
      <c r="AN91" s="200">
        <v>0</v>
      </c>
      <c r="AO91" s="200">
        <v>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5.45</v>
      </c>
      <c r="AJ92" s="200">
        <v>0</v>
      </c>
      <c r="AK92" s="200">
        <v>5.82</v>
      </c>
      <c r="AL92" s="200">
        <v>0</v>
      </c>
      <c r="AM92" s="200">
        <v>0</v>
      </c>
      <c r="AN92" s="200">
        <v>0</v>
      </c>
      <c r="AO92" s="200">
        <v>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5.45</v>
      </c>
      <c r="AJ93" s="200">
        <v>0</v>
      </c>
      <c r="AK93" s="200">
        <v>5.82</v>
      </c>
      <c r="AL93" s="200">
        <v>0</v>
      </c>
      <c r="AM93" s="200">
        <v>0</v>
      </c>
      <c r="AN93" s="200">
        <v>0</v>
      </c>
      <c r="AO93" s="200">
        <v>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5.45</v>
      </c>
      <c r="AJ94" s="200">
        <v>0</v>
      </c>
      <c r="AK94" s="200">
        <v>5.82</v>
      </c>
      <c r="AL94" s="200">
        <v>0</v>
      </c>
      <c r="AM94" s="200">
        <v>0</v>
      </c>
      <c r="AN94" s="200">
        <v>0</v>
      </c>
      <c r="AO94" s="200">
        <v>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5.45</v>
      </c>
      <c r="AJ95" s="200">
        <v>0</v>
      </c>
      <c r="AK95" s="200">
        <v>5.82</v>
      </c>
      <c r="AL95" s="200">
        <v>0</v>
      </c>
      <c r="AM95" s="200">
        <v>0</v>
      </c>
      <c r="AN95" s="200">
        <v>0</v>
      </c>
      <c r="AO95" s="200">
        <v>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5.45</v>
      </c>
      <c r="AJ96" s="200">
        <v>0</v>
      </c>
      <c r="AK96" s="200">
        <v>5.82</v>
      </c>
      <c r="AL96" s="200">
        <v>0</v>
      </c>
      <c r="AM96" s="200">
        <v>0</v>
      </c>
      <c r="AN96" s="200">
        <v>0</v>
      </c>
      <c r="AO96" s="200">
        <v>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5.45</v>
      </c>
      <c r="AJ97" s="200">
        <v>0</v>
      </c>
      <c r="AK97" s="200">
        <v>5.82</v>
      </c>
      <c r="AL97" s="200">
        <v>0</v>
      </c>
      <c r="AM97" s="200">
        <v>0</v>
      </c>
      <c r="AN97" s="200">
        <v>0</v>
      </c>
      <c r="AO97" s="200">
        <v>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5.45</v>
      </c>
      <c r="AJ98" s="200">
        <v>0</v>
      </c>
      <c r="AK98" s="200">
        <v>5.82</v>
      </c>
      <c r="AL98" s="200">
        <v>0</v>
      </c>
      <c r="AM98" s="200">
        <v>0</v>
      </c>
      <c r="AN98" s="200">
        <v>0</v>
      </c>
      <c r="AO98" s="200">
        <v>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0.13216249999999993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7.7879999999999977E-2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92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300</v>
      </c>
      <c r="P3" s="200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92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300</v>
      </c>
      <c r="P4" s="200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92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300</v>
      </c>
      <c r="P5" s="200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92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300</v>
      </c>
      <c r="P6" s="200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92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300</v>
      </c>
      <c r="P7" s="200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92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300</v>
      </c>
      <c r="P8" s="200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92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300</v>
      </c>
      <c r="P9" s="200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92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300</v>
      </c>
      <c r="P10" s="200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92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160</v>
      </c>
      <c r="P11" s="200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92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160</v>
      </c>
      <c r="P12" s="200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92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166.11</v>
      </c>
      <c r="P13" s="200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92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160</v>
      </c>
      <c r="P14" s="200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94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160</v>
      </c>
      <c r="P15" s="200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94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160</v>
      </c>
      <c r="P16" s="200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94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162</v>
      </c>
      <c r="P17" s="200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94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162</v>
      </c>
      <c r="P18" s="200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94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162</v>
      </c>
      <c r="P19" s="200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94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162</v>
      </c>
      <c r="P20" s="200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94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162</v>
      </c>
      <c r="P21" s="200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94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162</v>
      </c>
      <c r="P22" s="200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94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162</v>
      </c>
      <c r="P23" s="200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94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162</v>
      </c>
      <c r="P24" s="200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94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162</v>
      </c>
      <c r="P25" s="200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94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162</v>
      </c>
      <c r="P26" s="200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94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162</v>
      </c>
      <c r="P27" s="200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92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162</v>
      </c>
      <c r="P28" s="200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92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162</v>
      </c>
      <c r="P29" s="200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92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162</v>
      </c>
      <c r="P30" s="200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92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162</v>
      </c>
      <c r="P31" s="200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92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162</v>
      </c>
      <c r="P32" s="200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92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162</v>
      </c>
      <c r="P33" s="200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92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162</v>
      </c>
      <c r="P34" s="200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92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162</v>
      </c>
      <c r="P35" s="200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92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162</v>
      </c>
      <c r="P36" s="200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92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162</v>
      </c>
      <c r="P37" s="200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92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162</v>
      </c>
      <c r="P38" s="200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92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162</v>
      </c>
      <c r="P39" s="200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92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162</v>
      </c>
      <c r="P40" s="200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90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162</v>
      </c>
      <c r="P41" s="200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90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162</v>
      </c>
      <c r="P42" s="200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88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162</v>
      </c>
      <c r="P43" s="200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88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162</v>
      </c>
      <c r="P44" s="200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88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162</v>
      </c>
      <c r="P45" s="200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88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162</v>
      </c>
      <c r="P46" s="200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88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162</v>
      </c>
      <c r="P47" s="200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88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162</v>
      </c>
      <c r="P48" s="200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88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162</v>
      </c>
      <c r="P49" s="200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88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162</v>
      </c>
      <c r="P50" s="200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86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162</v>
      </c>
      <c r="P51" s="200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86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162</v>
      </c>
      <c r="P52" s="200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86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162</v>
      </c>
      <c r="P53" s="200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86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162</v>
      </c>
      <c r="P54" s="200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86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162</v>
      </c>
      <c r="P55" s="200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86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162</v>
      </c>
      <c r="P56" s="200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86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162</v>
      </c>
      <c r="P57" s="200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86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162</v>
      </c>
      <c r="P58" s="200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84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162</v>
      </c>
      <c r="P59" s="200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84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162</v>
      </c>
      <c r="P60" s="200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84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162</v>
      </c>
      <c r="P61" s="200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84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162</v>
      </c>
      <c r="P62" s="200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84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162</v>
      </c>
      <c r="P63" s="200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84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162</v>
      </c>
      <c r="P64" s="200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84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252</v>
      </c>
      <c r="P65" s="200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84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290</v>
      </c>
      <c r="P66" s="200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84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290</v>
      </c>
      <c r="P67" s="200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84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290</v>
      </c>
      <c r="P68" s="200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84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290</v>
      </c>
      <c r="P69" s="200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84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290</v>
      </c>
      <c r="P70" s="200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84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290</v>
      </c>
      <c r="P71" s="200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84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290</v>
      </c>
      <c r="P72" s="200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84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162</v>
      </c>
      <c r="P73" s="200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84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162</v>
      </c>
      <c r="P74" s="200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86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162</v>
      </c>
      <c r="P75" s="200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86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162</v>
      </c>
      <c r="P76" s="200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86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162</v>
      </c>
      <c r="P77" s="200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86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162</v>
      </c>
      <c r="P78" s="200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86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162</v>
      </c>
      <c r="P79" s="200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86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162</v>
      </c>
      <c r="P80" s="200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86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162</v>
      </c>
      <c r="P81" s="200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86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162</v>
      </c>
      <c r="P82" s="200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88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300</v>
      </c>
      <c r="P83" s="200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88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300</v>
      </c>
      <c r="P84" s="200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88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300</v>
      </c>
      <c r="P85" s="200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88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217</v>
      </c>
      <c r="P86" s="200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88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217</v>
      </c>
      <c r="P87" s="200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88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217</v>
      </c>
      <c r="P88" s="200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88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217</v>
      </c>
      <c r="P89" s="200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88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217</v>
      </c>
      <c r="P90" s="200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88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217</v>
      </c>
      <c r="P91" s="200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88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217</v>
      </c>
      <c r="P92" s="200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88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217</v>
      </c>
      <c r="P93" s="200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88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217</v>
      </c>
      <c r="P94" s="200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88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217</v>
      </c>
      <c r="P95" s="200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88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217</v>
      </c>
      <c r="P96" s="200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88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217</v>
      </c>
      <c r="P97" s="200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88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217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0.83025000000000004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2.1335000000000002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4.6912775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6.68</v>
      </c>
      <c r="H3" s="200">
        <v>0</v>
      </c>
      <c r="I3" s="200">
        <v>0</v>
      </c>
      <c r="J3" s="200">
        <v>15.4</v>
      </c>
      <c r="K3" s="200">
        <v>16.899999999999999</v>
      </c>
      <c r="L3" s="200">
        <v>0.4</v>
      </c>
      <c r="M3" s="200">
        <v>1.03</v>
      </c>
      <c r="N3" s="200">
        <v>1.71</v>
      </c>
      <c r="O3" s="200">
        <v>2.42</v>
      </c>
      <c r="P3" s="200">
        <v>0.82</v>
      </c>
      <c r="Q3" s="200">
        <v>0.15</v>
      </c>
      <c r="R3" s="200">
        <v>0.61</v>
      </c>
      <c r="S3" s="200">
        <v>0.38</v>
      </c>
      <c r="T3" s="200">
        <v>0</v>
      </c>
      <c r="U3" s="200">
        <v>1.98</v>
      </c>
      <c r="V3" s="200">
        <v>0.17</v>
      </c>
      <c r="W3" s="200">
        <v>0.67</v>
      </c>
      <c r="X3" s="200">
        <v>2.14</v>
      </c>
      <c r="Y3" s="200">
        <v>0</v>
      </c>
      <c r="Z3" s="200">
        <v>2.0099999999999998</v>
      </c>
      <c r="AA3" s="200">
        <v>1.31</v>
      </c>
      <c r="AB3" s="200">
        <v>0</v>
      </c>
      <c r="AC3" s="200">
        <v>19.89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41.4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42.62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6.68</v>
      </c>
      <c r="H4" s="200">
        <v>0</v>
      </c>
      <c r="I4" s="200">
        <v>0</v>
      </c>
      <c r="J4" s="200">
        <v>15.4</v>
      </c>
      <c r="K4" s="200">
        <v>16.899999999999999</v>
      </c>
      <c r="L4" s="200">
        <v>0.4</v>
      </c>
      <c r="M4" s="200">
        <v>1.03</v>
      </c>
      <c r="N4" s="200">
        <v>1.71</v>
      </c>
      <c r="O4" s="200">
        <v>2.42</v>
      </c>
      <c r="P4" s="200">
        <v>0.82</v>
      </c>
      <c r="Q4" s="200">
        <v>0.15</v>
      </c>
      <c r="R4" s="200">
        <v>0.61</v>
      </c>
      <c r="S4" s="200">
        <v>0.38</v>
      </c>
      <c r="T4" s="200">
        <v>0</v>
      </c>
      <c r="U4" s="200">
        <v>1.98</v>
      </c>
      <c r="V4" s="200">
        <v>0.17</v>
      </c>
      <c r="W4" s="200">
        <v>0.67</v>
      </c>
      <c r="X4" s="200">
        <v>2.14</v>
      </c>
      <c r="Y4" s="200">
        <v>0</v>
      </c>
      <c r="Z4" s="200">
        <v>2.0099999999999998</v>
      </c>
      <c r="AA4" s="200">
        <v>1.31</v>
      </c>
      <c r="AB4" s="200">
        <v>0</v>
      </c>
      <c r="AC4" s="200">
        <v>19.89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41.4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42.62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6.68</v>
      </c>
      <c r="H5" s="200">
        <v>0</v>
      </c>
      <c r="I5" s="200">
        <v>0</v>
      </c>
      <c r="J5" s="200">
        <v>15.4</v>
      </c>
      <c r="K5" s="200">
        <v>16.899999999999999</v>
      </c>
      <c r="L5" s="200">
        <v>0.4</v>
      </c>
      <c r="M5" s="200">
        <v>1.03</v>
      </c>
      <c r="N5" s="200">
        <v>1.71</v>
      </c>
      <c r="O5" s="200">
        <v>2.42</v>
      </c>
      <c r="P5" s="200">
        <v>0.82</v>
      </c>
      <c r="Q5" s="200">
        <v>0.15</v>
      </c>
      <c r="R5" s="200">
        <v>0.61</v>
      </c>
      <c r="S5" s="200">
        <v>0.38</v>
      </c>
      <c r="T5" s="200">
        <v>0</v>
      </c>
      <c r="U5" s="200">
        <v>1.98</v>
      </c>
      <c r="V5" s="200">
        <v>0.17</v>
      </c>
      <c r="W5" s="200">
        <v>0.67</v>
      </c>
      <c r="X5" s="200">
        <v>2.14</v>
      </c>
      <c r="Y5" s="200">
        <v>0</v>
      </c>
      <c r="Z5" s="200">
        <v>2.0099999999999998</v>
      </c>
      <c r="AA5" s="200">
        <v>1.31</v>
      </c>
      <c r="AB5" s="200">
        <v>0</v>
      </c>
      <c r="AC5" s="200">
        <v>19.89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41.4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42.62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6.68</v>
      </c>
      <c r="H6" s="200">
        <v>0</v>
      </c>
      <c r="I6" s="200">
        <v>0</v>
      </c>
      <c r="J6" s="200">
        <v>15.4</v>
      </c>
      <c r="K6" s="200">
        <v>16.899999999999999</v>
      </c>
      <c r="L6" s="200">
        <v>0.4</v>
      </c>
      <c r="M6" s="200">
        <v>1.03</v>
      </c>
      <c r="N6" s="200">
        <v>1.71</v>
      </c>
      <c r="O6" s="200">
        <v>2.42</v>
      </c>
      <c r="P6" s="200">
        <v>0.82</v>
      </c>
      <c r="Q6" s="200">
        <v>0.15</v>
      </c>
      <c r="R6" s="200">
        <v>0.61</v>
      </c>
      <c r="S6" s="200">
        <v>0.38</v>
      </c>
      <c r="T6" s="200">
        <v>0</v>
      </c>
      <c r="U6" s="200">
        <v>1.98</v>
      </c>
      <c r="V6" s="200">
        <v>0.17</v>
      </c>
      <c r="W6" s="200">
        <v>0.67</v>
      </c>
      <c r="X6" s="200">
        <v>2.14</v>
      </c>
      <c r="Y6" s="200">
        <v>0</v>
      </c>
      <c r="Z6" s="200">
        <v>2.0099999999999998</v>
      </c>
      <c r="AA6" s="200">
        <v>1.31</v>
      </c>
      <c r="AB6" s="200">
        <v>0</v>
      </c>
      <c r="AC6" s="200">
        <v>19.89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41.4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42.62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6.68</v>
      </c>
      <c r="H7" s="200">
        <v>0</v>
      </c>
      <c r="I7" s="200">
        <v>0</v>
      </c>
      <c r="J7" s="200">
        <v>15.4</v>
      </c>
      <c r="K7" s="200">
        <v>16.899999999999999</v>
      </c>
      <c r="L7" s="200">
        <v>0.4</v>
      </c>
      <c r="M7" s="200">
        <v>1.03</v>
      </c>
      <c r="N7" s="200">
        <v>1.71</v>
      </c>
      <c r="O7" s="200">
        <v>2.42</v>
      </c>
      <c r="P7" s="200">
        <v>0.82</v>
      </c>
      <c r="Q7" s="200">
        <v>0.15</v>
      </c>
      <c r="R7" s="200">
        <v>0.61</v>
      </c>
      <c r="S7" s="200">
        <v>0.38</v>
      </c>
      <c r="T7" s="200">
        <v>0</v>
      </c>
      <c r="U7" s="200">
        <v>1.98</v>
      </c>
      <c r="V7" s="200">
        <v>0.17</v>
      </c>
      <c r="W7" s="200">
        <v>0.67</v>
      </c>
      <c r="X7" s="200">
        <v>2.14</v>
      </c>
      <c r="Y7" s="200">
        <v>0</v>
      </c>
      <c r="Z7" s="200">
        <v>2.0099999999999998</v>
      </c>
      <c r="AA7" s="200">
        <v>1.31</v>
      </c>
      <c r="AB7" s="200">
        <v>0</v>
      </c>
      <c r="AC7" s="200">
        <v>19.89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41.4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53.44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6.68</v>
      </c>
      <c r="H8" s="200">
        <v>0</v>
      </c>
      <c r="I8" s="200">
        <v>0</v>
      </c>
      <c r="J8" s="200">
        <v>15.4</v>
      </c>
      <c r="K8" s="200">
        <v>16.899999999999999</v>
      </c>
      <c r="L8" s="200">
        <v>0.4</v>
      </c>
      <c r="M8" s="200">
        <v>1.03</v>
      </c>
      <c r="N8" s="200">
        <v>1.71</v>
      </c>
      <c r="O8" s="200">
        <v>2.42</v>
      </c>
      <c r="P8" s="200">
        <v>0.82</v>
      </c>
      <c r="Q8" s="200">
        <v>0.15</v>
      </c>
      <c r="R8" s="200">
        <v>0.61</v>
      </c>
      <c r="S8" s="200">
        <v>0.38</v>
      </c>
      <c r="T8" s="200">
        <v>0</v>
      </c>
      <c r="U8" s="200">
        <v>1.98</v>
      </c>
      <c r="V8" s="200">
        <v>0.17</v>
      </c>
      <c r="W8" s="200">
        <v>0.67</v>
      </c>
      <c r="X8" s="200">
        <v>2.14</v>
      </c>
      <c r="Y8" s="200">
        <v>0</v>
      </c>
      <c r="Z8" s="200">
        <v>2.0099999999999998</v>
      </c>
      <c r="AA8" s="200">
        <v>1.31</v>
      </c>
      <c r="AB8" s="200">
        <v>0</v>
      </c>
      <c r="AC8" s="200">
        <v>19.89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41.4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42.62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6.68</v>
      </c>
      <c r="H9" s="200">
        <v>0</v>
      </c>
      <c r="I9" s="200">
        <v>0</v>
      </c>
      <c r="J9" s="200">
        <v>15.4</v>
      </c>
      <c r="K9" s="200">
        <v>16.899999999999999</v>
      </c>
      <c r="L9" s="200">
        <v>0.4</v>
      </c>
      <c r="M9" s="200">
        <v>1.03</v>
      </c>
      <c r="N9" s="200">
        <v>1.71</v>
      </c>
      <c r="O9" s="200">
        <v>2.42</v>
      </c>
      <c r="P9" s="200">
        <v>0.82</v>
      </c>
      <c r="Q9" s="200">
        <v>0.15</v>
      </c>
      <c r="R9" s="200">
        <v>0.61</v>
      </c>
      <c r="S9" s="200">
        <v>0.38</v>
      </c>
      <c r="T9" s="200">
        <v>0</v>
      </c>
      <c r="U9" s="200">
        <v>1.98</v>
      </c>
      <c r="V9" s="200">
        <v>0.17</v>
      </c>
      <c r="W9" s="200">
        <v>0.67</v>
      </c>
      <c r="X9" s="200">
        <v>2.14</v>
      </c>
      <c r="Y9" s="200">
        <v>0</v>
      </c>
      <c r="Z9" s="200">
        <v>2.0099999999999998</v>
      </c>
      <c r="AA9" s="200">
        <v>1.31</v>
      </c>
      <c r="AB9" s="200">
        <v>0</v>
      </c>
      <c r="AC9" s="200">
        <v>19.89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41.4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42.62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6.68</v>
      </c>
      <c r="H10" s="200">
        <v>0</v>
      </c>
      <c r="I10" s="200">
        <v>0</v>
      </c>
      <c r="J10" s="200">
        <v>15.4</v>
      </c>
      <c r="K10" s="200">
        <v>16.899999999999999</v>
      </c>
      <c r="L10" s="200">
        <v>0.4</v>
      </c>
      <c r="M10" s="200">
        <v>1.03</v>
      </c>
      <c r="N10" s="200">
        <v>1.71</v>
      </c>
      <c r="O10" s="200">
        <v>2.42</v>
      </c>
      <c r="P10" s="200">
        <v>0.82</v>
      </c>
      <c r="Q10" s="200">
        <v>0.15</v>
      </c>
      <c r="R10" s="200">
        <v>0.61</v>
      </c>
      <c r="S10" s="200">
        <v>0.38</v>
      </c>
      <c r="T10" s="200">
        <v>0</v>
      </c>
      <c r="U10" s="200">
        <v>1.98</v>
      </c>
      <c r="V10" s="200">
        <v>0.17</v>
      </c>
      <c r="W10" s="200">
        <v>0.67</v>
      </c>
      <c r="X10" s="200">
        <v>2.14</v>
      </c>
      <c r="Y10" s="200">
        <v>0</v>
      </c>
      <c r="Z10" s="200">
        <v>2.0099999999999998</v>
      </c>
      <c r="AA10" s="200">
        <v>1.31</v>
      </c>
      <c r="AB10" s="200">
        <v>0</v>
      </c>
      <c r="AC10" s="200">
        <v>19.89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41.4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42.62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6.68</v>
      </c>
      <c r="H11" s="200">
        <v>0</v>
      </c>
      <c r="I11" s="200">
        <v>0</v>
      </c>
      <c r="J11" s="200">
        <v>15.4</v>
      </c>
      <c r="K11" s="200">
        <v>16.899999999999999</v>
      </c>
      <c r="L11" s="200">
        <v>0.4</v>
      </c>
      <c r="M11" s="200">
        <v>1.03</v>
      </c>
      <c r="N11" s="200">
        <v>1.71</v>
      </c>
      <c r="O11" s="200">
        <v>2.42</v>
      </c>
      <c r="P11" s="200">
        <v>0.82</v>
      </c>
      <c r="Q11" s="200">
        <v>0.15</v>
      </c>
      <c r="R11" s="200">
        <v>0.61</v>
      </c>
      <c r="S11" s="200">
        <v>0.38</v>
      </c>
      <c r="T11" s="200">
        <v>0</v>
      </c>
      <c r="U11" s="200">
        <v>1.98</v>
      </c>
      <c r="V11" s="200">
        <v>0.17</v>
      </c>
      <c r="W11" s="200">
        <v>0.67</v>
      </c>
      <c r="X11" s="200">
        <v>2.14</v>
      </c>
      <c r="Y11" s="200">
        <v>0</v>
      </c>
      <c r="Z11" s="200">
        <v>2.0099999999999998</v>
      </c>
      <c r="AA11" s="200">
        <v>1.31</v>
      </c>
      <c r="AB11" s="200">
        <v>0</v>
      </c>
      <c r="AC11" s="200">
        <v>19.89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41.4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192.62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6.68</v>
      </c>
      <c r="H12" s="200">
        <v>0</v>
      </c>
      <c r="I12" s="200">
        <v>0</v>
      </c>
      <c r="J12" s="200">
        <v>15.4</v>
      </c>
      <c r="K12" s="200">
        <v>16.899999999999999</v>
      </c>
      <c r="L12" s="200">
        <v>0.4</v>
      </c>
      <c r="M12" s="200">
        <v>1.03</v>
      </c>
      <c r="N12" s="200">
        <v>1.71</v>
      </c>
      <c r="O12" s="200">
        <v>2.42</v>
      </c>
      <c r="P12" s="200">
        <v>0.82</v>
      </c>
      <c r="Q12" s="200">
        <v>0.15</v>
      </c>
      <c r="R12" s="200">
        <v>0.61</v>
      </c>
      <c r="S12" s="200">
        <v>0.38</v>
      </c>
      <c r="T12" s="200">
        <v>0</v>
      </c>
      <c r="U12" s="200">
        <v>1.98</v>
      </c>
      <c r="V12" s="200">
        <v>0.17</v>
      </c>
      <c r="W12" s="200">
        <v>0.67</v>
      </c>
      <c r="X12" s="200">
        <v>2.14</v>
      </c>
      <c r="Y12" s="200">
        <v>0</v>
      </c>
      <c r="Z12" s="200">
        <v>2.0099999999999998</v>
      </c>
      <c r="AA12" s="200">
        <v>1.31</v>
      </c>
      <c r="AB12" s="200">
        <v>0</v>
      </c>
      <c r="AC12" s="200">
        <v>19.89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41.4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192.62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15.4</v>
      </c>
      <c r="K13" s="200">
        <v>16.899999999999999</v>
      </c>
      <c r="L13" s="200">
        <v>0.4</v>
      </c>
      <c r="M13" s="200">
        <v>1.03</v>
      </c>
      <c r="N13" s="200">
        <v>1.71</v>
      </c>
      <c r="O13" s="200">
        <v>2.42</v>
      </c>
      <c r="P13" s="200">
        <v>0.82</v>
      </c>
      <c r="Q13" s="200">
        <v>0.15</v>
      </c>
      <c r="R13" s="200">
        <v>0.61</v>
      </c>
      <c r="S13" s="200">
        <v>0.38</v>
      </c>
      <c r="T13" s="200">
        <v>0</v>
      </c>
      <c r="U13" s="200">
        <v>1.98</v>
      </c>
      <c r="V13" s="200">
        <v>0.17</v>
      </c>
      <c r="W13" s="200">
        <v>0.67</v>
      </c>
      <c r="X13" s="200">
        <v>2.14</v>
      </c>
      <c r="Y13" s="200">
        <v>0</v>
      </c>
      <c r="Z13" s="200">
        <v>2.0099999999999998</v>
      </c>
      <c r="AA13" s="200">
        <v>1.31</v>
      </c>
      <c r="AB13" s="200">
        <v>0</v>
      </c>
      <c r="AC13" s="200">
        <v>19.89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41.4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192.62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15.4</v>
      </c>
      <c r="K14" s="200">
        <v>16.899999999999999</v>
      </c>
      <c r="L14" s="200">
        <v>0.4</v>
      </c>
      <c r="M14" s="200">
        <v>1.03</v>
      </c>
      <c r="N14" s="200">
        <v>1.71</v>
      </c>
      <c r="O14" s="200">
        <v>2.42</v>
      </c>
      <c r="P14" s="200">
        <v>0.82</v>
      </c>
      <c r="Q14" s="200">
        <v>0.15</v>
      </c>
      <c r="R14" s="200">
        <v>0.61</v>
      </c>
      <c r="S14" s="200">
        <v>0.38</v>
      </c>
      <c r="T14" s="200">
        <v>0</v>
      </c>
      <c r="U14" s="200">
        <v>1.98</v>
      </c>
      <c r="V14" s="200">
        <v>0.17</v>
      </c>
      <c r="W14" s="200">
        <v>0.67</v>
      </c>
      <c r="X14" s="200">
        <v>2.14</v>
      </c>
      <c r="Y14" s="200">
        <v>0</v>
      </c>
      <c r="Z14" s="200">
        <v>2.0099999999999998</v>
      </c>
      <c r="AA14" s="200">
        <v>1.31</v>
      </c>
      <c r="AB14" s="200">
        <v>0</v>
      </c>
      <c r="AC14" s="200">
        <v>19.89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41.4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192.62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15.4</v>
      </c>
      <c r="K15" s="200">
        <v>16.899999999999999</v>
      </c>
      <c r="L15" s="200">
        <v>0.4</v>
      </c>
      <c r="M15" s="200">
        <v>1.03</v>
      </c>
      <c r="N15" s="200">
        <v>1.71</v>
      </c>
      <c r="O15" s="200">
        <v>2.42</v>
      </c>
      <c r="P15" s="200">
        <v>0.82</v>
      </c>
      <c r="Q15" s="200">
        <v>0.15</v>
      </c>
      <c r="R15" s="200">
        <v>0.61</v>
      </c>
      <c r="S15" s="200">
        <v>0.38</v>
      </c>
      <c r="T15" s="200">
        <v>0</v>
      </c>
      <c r="U15" s="200">
        <v>1.98</v>
      </c>
      <c r="V15" s="200">
        <v>0.17</v>
      </c>
      <c r="W15" s="200">
        <v>0.67</v>
      </c>
      <c r="X15" s="200">
        <v>2.14</v>
      </c>
      <c r="Y15" s="200">
        <v>0</v>
      </c>
      <c r="Z15" s="200">
        <v>2.0099999999999998</v>
      </c>
      <c r="AA15" s="200">
        <v>1.31</v>
      </c>
      <c r="AB15" s="200">
        <v>0</v>
      </c>
      <c r="AC15" s="200">
        <v>19.89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40.74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187.62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15.4</v>
      </c>
      <c r="K16" s="200">
        <v>16.899999999999999</v>
      </c>
      <c r="L16" s="200">
        <v>0.4</v>
      </c>
      <c r="M16" s="200">
        <v>1.03</v>
      </c>
      <c r="N16" s="200">
        <v>1.71</v>
      </c>
      <c r="O16" s="200">
        <v>2.42</v>
      </c>
      <c r="P16" s="200">
        <v>0.82</v>
      </c>
      <c r="Q16" s="200">
        <v>0.15</v>
      </c>
      <c r="R16" s="200">
        <v>0.61</v>
      </c>
      <c r="S16" s="200">
        <v>0.38</v>
      </c>
      <c r="T16" s="200">
        <v>0</v>
      </c>
      <c r="U16" s="200">
        <v>1.98</v>
      </c>
      <c r="V16" s="200">
        <v>0.17</v>
      </c>
      <c r="W16" s="200">
        <v>0.67</v>
      </c>
      <c r="X16" s="200">
        <v>2.14</v>
      </c>
      <c r="Y16" s="200">
        <v>0</v>
      </c>
      <c r="Z16" s="200">
        <v>2.0099999999999998</v>
      </c>
      <c r="AA16" s="200">
        <v>1.31</v>
      </c>
      <c r="AB16" s="200">
        <v>0</v>
      </c>
      <c r="AC16" s="200">
        <v>19.89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40.74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187.62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15.4</v>
      </c>
      <c r="K17" s="200">
        <v>16.899999999999999</v>
      </c>
      <c r="L17" s="200">
        <v>0.4</v>
      </c>
      <c r="M17" s="200">
        <v>1.03</v>
      </c>
      <c r="N17" s="200">
        <v>1.71</v>
      </c>
      <c r="O17" s="200">
        <v>2.42</v>
      </c>
      <c r="P17" s="200">
        <v>0.82</v>
      </c>
      <c r="Q17" s="200">
        <v>0.15</v>
      </c>
      <c r="R17" s="200">
        <v>0.61</v>
      </c>
      <c r="S17" s="200">
        <v>0.38</v>
      </c>
      <c r="T17" s="200">
        <v>0</v>
      </c>
      <c r="U17" s="200">
        <v>1.98</v>
      </c>
      <c r="V17" s="200">
        <v>0.17</v>
      </c>
      <c r="W17" s="200">
        <v>0.67</v>
      </c>
      <c r="X17" s="200">
        <v>2.14</v>
      </c>
      <c r="Y17" s="200">
        <v>0</v>
      </c>
      <c r="Z17" s="200">
        <v>2.0099999999999998</v>
      </c>
      <c r="AA17" s="200">
        <v>1.31</v>
      </c>
      <c r="AB17" s="200">
        <v>0</v>
      </c>
      <c r="AC17" s="200">
        <v>19.89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40.74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182.62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15.4</v>
      </c>
      <c r="K18" s="200">
        <v>16.899999999999999</v>
      </c>
      <c r="L18" s="200">
        <v>0.4</v>
      </c>
      <c r="M18" s="200">
        <v>1.03</v>
      </c>
      <c r="N18" s="200">
        <v>1.71</v>
      </c>
      <c r="O18" s="200">
        <v>2.42</v>
      </c>
      <c r="P18" s="200">
        <v>0.82</v>
      </c>
      <c r="Q18" s="200">
        <v>0.15</v>
      </c>
      <c r="R18" s="200">
        <v>0.61</v>
      </c>
      <c r="S18" s="200">
        <v>0.38</v>
      </c>
      <c r="T18" s="200">
        <v>0</v>
      </c>
      <c r="U18" s="200">
        <v>1.98</v>
      </c>
      <c r="V18" s="200">
        <v>0.17</v>
      </c>
      <c r="W18" s="200">
        <v>0.67</v>
      </c>
      <c r="X18" s="200">
        <v>2.14</v>
      </c>
      <c r="Y18" s="200">
        <v>0</v>
      </c>
      <c r="Z18" s="200">
        <v>2.0099999999999998</v>
      </c>
      <c r="AA18" s="200">
        <v>1.31</v>
      </c>
      <c r="AB18" s="200">
        <v>0</v>
      </c>
      <c r="AC18" s="200">
        <v>19.89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40.74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182.62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15.4</v>
      </c>
      <c r="K19" s="200">
        <v>16.899999999999999</v>
      </c>
      <c r="L19" s="200">
        <v>0.4</v>
      </c>
      <c r="M19" s="200">
        <v>1.03</v>
      </c>
      <c r="N19" s="200">
        <v>1.71</v>
      </c>
      <c r="O19" s="200">
        <v>2.42</v>
      </c>
      <c r="P19" s="200">
        <v>0.82</v>
      </c>
      <c r="Q19" s="200">
        <v>0.15</v>
      </c>
      <c r="R19" s="200">
        <v>0.61</v>
      </c>
      <c r="S19" s="200">
        <v>0.38</v>
      </c>
      <c r="T19" s="200">
        <v>0</v>
      </c>
      <c r="U19" s="200">
        <v>1.98</v>
      </c>
      <c r="V19" s="200">
        <v>0.17</v>
      </c>
      <c r="W19" s="200">
        <v>0.67</v>
      </c>
      <c r="X19" s="200">
        <v>2.14</v>
      </c>
      <c r="Y19" s="200">
        <v>0</v>
      </c>
      <c r="Z19" s="200">
        <v>2.0099999999999998</v>
      </c>
      <c r="AA19" s="200">
        <v>1.31</v>
      </c>
      <c r="AB19" s="200">
        <v>0</v>
      </c>
      <c r="AC19" s="200">
        <v>19.89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40.74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182.62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15.4</v>
      </c>
      <c r="K20" s="200">
        <v>16.899999999999999</v>
      </c>
      <c r="L20" s="200">
        <v>0.4</v>
      </c>
      <c r="M20" s="200">
        <v>1.03</v>
      </c>
      <c r="N20" s="200">
        <v>1.71</v>
      </c>
      <c r="O20" s="200">
        <v>2.42</v>
      </c>
      <c r="P20" s="200">
        <v>0.82</v>
      </c>
      <c r="Q20" s="200">
        <v>0.15</v>
      </c>
      <c r="R20" s="200">
        <v>0.61</v>
      </c>
      <c r="S20" s="200">
        <v>0.38</v>
      </c>
      <c r="T20" s="200">
        <v>0</v>
      </c>
      <c r="U20" s="200">
        <v>1.98</v>
      </c>
      <c r="V20" s="200">
        <v>0.17</v>
      </c>
      <c r="W20" s="200">
        <v>0.67</v>
      </c>
      <c r="X20" s="200">
        <v>2.14</v>
      </c>
      <c r="Y20" s="200">
        <v>0</v>
      </c>
      <c r="Z20" s="200">
        <v>2.0099999999999998</v>
      </c>
      <c r="AA20" s="200">
        <v>1.31</v>
      </c>
      <c r="AB20" s="200">
        <v>0</v>
      </c>
      <c r="AC20" s="200">
        <v>19.89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40.74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182.62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15.4</v>
      </c>
      <c r="K21" s="200">
        <v>16.899999999999999</v>
      </c>
      <c r="L21" s="200">
        <v>0.4</v>
      </c>
      <c r="M21" s="200">
        <v>1.03</v>
      </c>
      <c r="N21" s="200">
        <v>1.71</v>
      </c>
      <c r="O21" s="200">
        <v>2.42</v>
      </c>
      <c r="P21" s="200">
        <v>0.82</v>
      </c>
      <c r="Q21" s="200">
        <v>0.15</v>
      </c>
      <c r="R21" s="200">
        <v>0.61</v>
      </c>
      <c r="S21" s="200">
        <v>0.38</v>
      </c>
      <c r="T21" s="200">
        <v>0</v>
      </c>
      <c r="U21" s="200">
        <v>1.98</v>
      </c>
      <c r="V21" s="200">
        <v>0.17</v>
      </c>
      <c r="W21" s="200">
        <v>0.5</v>
      </c>
      <c r="X21" s="200">
        <v>2.14</v>
      </c>
      <c r="Y21" s="200">
        <v>0</v>
      </c>
      <c r="Z21" s="200">
        <v>2.0099999999999998</v>
      </c>
      <c r="AA21" s="200">
        <v>1.31</v>
      </c>
      <c r="AB21" s="200">
        <v>0</v>
      </c>
      <c r="AC21" s="200">
        <v>19.89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40.74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182.62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15.4</v>
      </c>
      <c r="K22" s="200">
        <v>16.899999999999999</v>
      </c>
      <c r="L22" s="200">
        <v>0.4</v>
      </c>
      <c r="M22" s="200">
        <v>1.03</v>
      </c>
      <c r="N22" s="200">
        <v>1.71</v>
      </c>
      <c r="O22" s="200">
        <v>2.42</v>
      </c>
      <c r="P22" s="200">
        <v>0.82</v>
      </c>
      <c r="Q22" s="200">
        <v>0.15</v>
      </c>
      <c r="R22" s="200">
        <v>0.61</v>
      </c>
      <c r="S22" s="200">
        <v>0.38</v>
      </c>
      <c r="T22" s="200">
        <v>0</v>
      </c>
      <c r="U22" s="200">
        <v>1.98</v>
      </c>
      <c r="V22" s="200">
        <v>0.17</v>
      </c>
      <c r="W22" s="200">
        <v>0.5</v>
      </c>
      <c r="X22" s="200">
        <v>2.14</v>
      </c>
      <c r="Y22" s="200">
        <v>0</v>
      </c>
      <c r="Z22" s="200">
        <v>2.0099999999999998</v>
      </c>
      <c r="AA22" s="200">
        <v>1.31</v>
      </c>
      <c r="AB22" s="200">
        <v>0</v>
      </c>
      <c r="AC22" s="200">
        <v>19.89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40.74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182.62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15.4</v>
      </c>
      <c r="K23" s="200">
        <v>16.899999999999999</v>
      </c>
      <c r="L23" s="200">
        <v>0.4</v>
      </c>
      <c r="M23" s="200">
        <v>1.03</v>
      </c>
      <c r="N23" s="200">
        <v>1.71</v>
      </c>
      <c r="O23" s="200">
        <v>2.42</v>
      </c>
      <c r="P23" s="200">
        <v>0.82</v>
      </c>
      <c r="Q23" s="200">
        <v>0.15</v>
      </c>
      <c r="R23" s="200">
        <v>0.61</v>
      </c>
      <c r="S23" s="200">
        <v>0.38</v>
      </c>
      <c r="T23" s="200">
        <v>0</v>
      </c>
      <c r="U23" s="200">
        <v>1.98</v>
      </c>
      <c r="V23" s="200">
        <v>0.17</v>
      </c>
      <c r="W23" s="200">
        <v>0.5</v>
      </c>
      <c r="X23" s="200">
        <v>2.14</v>
      </c>
      <c r="Y23" s="200">
        <v>0</v>
      </c>
      <c r="Z23" s="200">
        <v>2.0099999999999998</v>
      </c>
      <c r="AA23" s="200">
        <v>1.31</v>
      </c>
      <c r="AB23" s="200">
        <v>0</v>
      </c>
      <c r="AC23" s="200">
        <v>19.89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40.74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182.62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15.4</v>
      </c>
      <c r="K24" s="200">
        <v>16.899999999999999</v>
      </c>
      <c r="L24" s="200">
        <v>0.4</v>
      </c>
      <c r="M24" s="200">
        <v>1.03</v>
      </c>
      <c r="N24" s="200">
        <v>1.71</v>
      </c>
      <c r="O24" s="200">
        <v>2.42</v>
      </c>
      <c r="P24" s="200">
        <v>0.82</v>
      </c>
      <c r="Q24" s="200">
        <v>0.15</v>
      </c>
      <c r="R24" s="200">
        <v>0.61</v>
      </c>
      <c r="S24" s="200">
        <v>0.38</v>
      </c>
      <c r="T24" s="200">
        <v>0</v>
      </c>
      <c r="U24" s="200">
        <v>1.98</v>
      </c>
      <c r="V24" s="200">
        <v>0.17</v>
      </c>
      <c r="W24" s="200">
        <v>0.5</v>
      </c>
      <c r="X24" s="200">
        <v>2.14</v>
      </c>
      <c r="Y24" s="200">
        <v>0</v>
      </c>
      <c r="Z24" s="200">
        <v>2.0099999999999998</v>
      </c>
      <c r="AA24" s="200">
        <v>1.31</v>
      </c>
      <c r="AB24" s="200">
        <v>0</v>
      </c>
      <c r="AC24" s="200">
        <v>19.89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40.74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182.62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15.4</v>
      </c>
      <c r="K25" s="200">
        <v>16.899999999999999</v>
      </c>
      <c r="L25" s="200">
        <v>0.4</v>
      </c>
      <c r="M25" s="200">
        <v>1.03</v>
      </c>
      <c r="N25" s="200">
        <v>1.71</v>
      </c>
      <c r="O25" s="200">
        <v>2.42</v>
      </c>
      <c r="P25" s="200">
        <v>0.82</v>
      </c>
      <c r="Q25" s="200">
        <v>0.15</v>
      </c>
      <c r="R25" s="200">
        <v>0.61</v>
      </c>
      <c r="S25" s="200">
        <v>0.38</v>
      </c>
      <c r="T25" s="200">
        <v>0</v>
      </c>
      <c r="U25" s="200">
        <v>1.98</v>
      </c>
      <c r="V25" s="200">
        <v>0.17</v>
      </c>
      <c r="W25" s="200">
        <v>0.5</v>
      </c>
      <c r="X25" s="200">
        <v>2.14</v>
      </c>
      <c r="Y25" s="200">
        <v>0</v>
      </c>
      <c r="Z25" s="200">
        <v>2.0099999999999998</v>
      </c>
      <c r="AA25" s="200">
        <v>1.31</v>
      </c>
      <c r="AB25" s="200">
        <v>0</v>
      </c>
      <c r="AC25" s="200">
        <v>19.89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40.74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182.62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15.4</v>
      </c>
      <c r="K26" s="200">
        <v>16.899999999999999</v>
      </c>
      <c r="L26" s="200">
        <v>0.4</v>
      </c>
      <c r="M26" s="200">
        <v>1.03</v>
      </c>
      <c r="N26" s="200">
        <v>1.71</v>
      </c>
      <c r="O26" s="200">
        <v>2.42</v>
      </c>
      <c r="P26" s="200">
        <v>0.82</v>
      </c>
      <c r="Q26" s="200">
        <v>0.15</v>
      </c>
      <c r="R26" s="200">
        <v>0.61</v>
      </c>
      <c r="S26" s="200">
        <v>0.38</v>
      </c>
      <c r="T26" s="200">
        <v>0</v>
      </c>
      <c r="U26" s="200">
        <v>1.98</v>
      </c>
      <c r="V26" s="200">
        <v>0.17</v>
      </c>
      <c r="W26" s="200">
        <v>0.5</v>
      </c>
      <c r="X26" s="200">
        <v>2.14</v>
      </c>
      <c r="Y26" s="200">
        <v>0</v>
      </c>
      <c r="Z26" s="200">
        <v>2.0099999999999998</v>
      </c>
      <c r="AA26" s="200">
        <v>1.31</v>
      </c>
      <c r="AB26" s="200">
        <v>0</v>
      </c>
      <c r="AC26" s="200">
        <v>19.89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41.4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182.62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14.44</v>
      </c>
      <c r="K27" s="200">
        <v>17.23</v>
      </c>
      <c r="L27" s="200">
        <v>0.4</v>
      </c>
      <c r="M27" s="200">
        <v>1.03</v>
      </c>
      <c r="N27" s="200">
        <v>1.71</v>
      </c>
      <c r="O27" s="200">
        <v>2.42</v>
      </c>
      <c r="P27" s="200">
        <v>0.82</v>
      </c>
      <c r="Q27" s="200">
        <v>0.15</v>
      </c>
      <c r="R27" s="200">
        <v>0.61</v>
      </c>
      <c r="S27" s="200">
        <v>0.38</v>
      </c>
      <c r="T27" s="200">
        <v>0</v>
      </c>
      <c r="U27" s="200">
        <v>1.98</v>
      </c>
      <c r="V27" s="200">
        <v>0.17</v>
      </c>
      <c r="W27" s="200">
        <v>0.5</v>
      </c>
      <c r="X27" s="200">
        <v>2.14</v>
      </c>
      <c r="Y27" s="200">
        <v>0</v>
      </c>
      <c r="Z27" s="200">
        <v>2.0099999999999998</v>
      </c>
      <c r="AA27" s="200">
        <v>1.31</v>
      </c>
      <c r="AB27" s="200">
        <v>0</v>
      </c>
      <c r="AC27" s="200">
        <v>19.89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41.4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182.62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14.44</v>
      </c>
      <c r="K28" s="200">
        <v>17.23</v>
      </c>
      <c r="L28" s="200">
        <v>0.4</v>
      </c>
      <c r="M28" s="200">
        <v>1.03</v>
      </c>
      <c r="N28" s="200">
        <v>1.71</v>
      </c>
      <c r="O28" s="200">
        <v>2.42</v>
      </c>
      <c r="P28" s="200">
        <v>0.82</v>
      </c>
      <c r="Q28" s="200">
        <v>0.15</v>
      </c>
      <c r="R28" s="200">
        <v>0.61</v>
      </c>
      <c r="S28" s="200">
        <v>0.38</v>
      </c>
      <c r="T28" s="200">
        <v>0</v>
      </c>
      <c r="U28" s="200">
        <v>1.98</v>
      </c>
      <c r="V28" s="200">
        <v>0.17</v>
      </c>
      <c r="W28" s="200">
        <v>0.5</v>
      </c>
      <c r="X28" s="200">
        <v>2.14</v>
      </c>
      <c r="Y28" s="200">
        <v>0</v>
      </c>
      <c r="Z28" s="200">
        <v>2.0099999999999998</v>
      </c>
      <c r="AA28" s="200">
        <v>1.31</v>
      </c>
      <c r="AB28" s="200">
        <v>0</v>
      </c>
      <c r="AC28" s="200">
        <v>19.89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41.4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182.62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14.44</v>
      </c>
      <c r="K29" s="200">
        <v>17.23</v>
      </c>
      <c r="L29" s="200">
        <v>0.4</v>
      </c>
      <c r="M29" s="200">
        <v>1.03</v>
      </c>
      <c r="N29" s="200">
        <v>1.71</v>
      </c>
      <c r="O29" s="200">
        <v>2.42</v>
      </c>
      <c r="P29" s="200">
        <v>0.82</v>
      </c>
      <c r="Q29" s="200">
        <v>0.15</v>
      </c>
      <c r="R29" s="200">
        <v>0.61</v>
      </c>
      <c r="S29" s="200">
        <v>0.38</v>
      </c>
      <c r="T29" s="200">
        <v>0</v>
      </c>
      <c r="U29" s="200">
        <v>1.98</v>
      </c>
      <c r="V29" s="200">
        <v>0.17</v>
      </c>
      <c r="W29" s="200">
        <v>0.5</v>
      </c>
      <c r="X29" s="200">
        <v>2.14</v>
      </c>
      <c r="Y29" s="200">
        <v>0</v>
      </c>
      <c r="Z29" s="200">
        <v>2.0099999999999998</v>
      </c>
      <c r="AA29" s="200">
        <v>1.31</v>
      </c>
      <c r="AB29" s="200">
        <v>0</v>
      </c>
      <c r="AC29" s="200">
        <v>19.89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41.4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182.62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14.44</v>
      </c>
      <c r="K30" s="200">
        <v>68.489999999999995</v>
      </c>
      <c r="L30" s="200">
        <v>0.4</v>
      </c>
      <c r="M30" s="200">
        <v>1.03</v>
      </c>
      <c r="N30" s="200">
        <v>1.71</v>
      </c>
      <c r="O30" s="200">
        <v>2.42</v>
      </c>
      <c r="P30" s="200">
        <v>0.82</v>
      </c>
      <c r="Q30" s="200">
        <v>0.15</v>
      </c>
      <c r="R30" s="200">
        <v>0.61</v>
      </c>
      <c r="S30" s="200">
        <v>0.38</v>
      </c>
      <c r="T30" s="200">
        <v>0</v>
      </c>
      <c r="U30" s="200">
        <v>1.98</v>
      </c>
      <c r="V30" s="200">
        <v>0.17</v>
      </c>
      <c r="W30" s="200">
        <v>0.5</v>
      </c>
      <c r="X30" s="200">
        <v>2.14</v>
      </c>
      <c r="Y30" s="200">
        <v>0</v>
      </c>
      <c r="Z30" s="200">
        <v>2.0099999999999998</v>
      </c>
      <c r="AA30" s="200">
        <v>1.31</v>
      </c>
      <c r="AB30" s="200">
        <v>0</v>
      </c>
      <c r="AC30" s="200">
        <v>19.89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41.4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182.62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14.44</v>
      </c>
      <c r="K31" s="200">
        <v>68.489999999999995</v>
      </c>
      <c r="L31" s="200">
        <v>0.4</v>
      </c>
      <c r="M31" s="200">
        <v>1.03</v>
      </c>
      <c r="N31" s="200">
        <v>1.71</v>
      </c>
      <c r="O31" s="200">
        <v>2.42</v>
      </c>
      <c r="P31" s="200">
        <v>0.82</v>
      </c>
      <c r="Q31" s="200">
        <v>0.15</v>
      </c>
      <c r="R31" s="200">
        <v>0.61</v>
      </c>
      <c r="S31" s="200">
        <v>0.38</v>
      </c>
      <c r="T31" s="200">
        <v>0</v>
      </c>
      <c r="U31" s="200">
        <v>1.98</v>
      </c>
      <c r="V31" s="200">
        <v>0.17</v>
      </c>
      <c r="W31" s="200">
        <v>0.5</v>
      </c>
      <c r="X31" s="200">
        <v>2.14</v>
      </c>
      <c r="Y31" s="200">
        <v>0</v>
      </c>
      <c r="Z31" s="200">
        <v>2.0099999999999998</v>
      </c>
      <c r="AA31" s="200">
        <v>1.31</v>
      </c>
      <c r="AB31" s="200">
        <v>0</v>
      </c>
      <c r="AC31" s="200">
        <v>19.89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41.4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182.62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14.44</v>
      </c>
      <c r="K32" s="200">
        <v>55.92</v>
      </c>
      <c r="L32" s="200">
        <v>0.4</v>
      </c>
      <c r="M32" s="200">
        <v>1.03</v>
      </c>
      <c r="N32" s="200">
        <v>1.71</v>
      </c>
      <c r="O32" s="200">
        <v>2.42</v>
      </c>
      <c r="P32" s="200">
        <v>0.82</v>
      </c>
      <c r="Q32" s="200">
        <v>0.15</v>
      </c>
      <c r="R32" s="200">
        <v>0.61</v>
      </c>
      <c r="S32" s="200">
        <v>0.38</v>
      </c>
      <c r="T32" s="200">
        <v>0</v>
      </c>
      <c r="U32" s="200">
        <v>1.98</v>
      </c>
      <c r="V32" s="200">
        <v>0.17</v>
      </c>
      <c r="W32" s="200">
        <v>0.5</v>
      </c>
      <c r="X32" s="200">
        <v>2.14</v>
      </c>
      <c r="Y32" s="200">
        <v>0</v>
      </c>
      <c r="Z32" s="200">
        <v>2.0099999999999998</v>
      </c>
      <c r="AA32" s="200">
        <v>1.31</v>
      </c>
      <c r="AB32" s="200">
        <v>0</v>
      </c>
      <c r="AC32" s="200">
        <v>19.89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41.4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182.62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14.44</v>
      </c>
      <c r="K33" s="200">
        <v>92.66</v>
      </c>
      <c r="L33" s="200">
        <v>0.4</v>
      </c>
      <c r="M33" s="200">
        <v>1.03</v>
      </c>
      <c r="N33" s="200">
        <v>1.71</v>
      </c>
      <c r="O33" s="200">
        <v>2.42</v>
      </c>
      <c r="P33" s="200">
        <v>0.82</v>
      </c>
      <c r="Q33" s="200">
        <v>0.15</v>
      </c>
      <c r="R33" s="200">
        <v>0.61</v>
      </c>
      <c r="S33" s="200">
        <v>0.38</v>
      </c>
      <c r="T33" s="200">
        <v>0</v>
      </c>
      <c r="U33" s="200">
        <v>1.98</v>
      </c>
      <c r="V33" s="200">
        <v>0.17</v>
      </c>
      <c r="W33" s="200">
        <v>0.5</v>
      </c>
      <c r="X33" s="200">
        <v>2.14</v>
      </c>
      <c r="Y33" s="200">
        <v>0</v>
      </c>
      <c r="Z33" s="200">
        <v>2.0099999999999998</v>
      </c>
      <c r="AA33" s="200">
        <v>1.31</v>
      </c>
      <c r="AB33" s="200">
        <v>0</v>
      </c>
      <c r="AC33" s="200">
        <v>19.89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41.4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182.62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14.44</v>
      </c>
      <c r="K34" s="200">
        <v>160.35</v>
      </c>
      <c r="L34" s="200">
        <v>0.4</v>
      </c>
      <c r="M34" s="200">
        <v>1.03</v>
      </c>
      <c r="N34" s="200">
        <v>1.71</v>
      </c>
      <c r="O34" s="200">
        <v>2.42</v>
      </c>
      <c r="P34" s="200">
        <v>0.82</v>
      </c>
      <c r="Q34" s="200">
        <v>0.15</v>
      </c>
      <c r="R34" s="200">
        <v>0.61</v>
      </c>
      <c r="S34" s="200">
        <v>0.38</v>
      </c>
      <c r="T34" s="200">
        <v>0</v>
      </c>
      <c r="U34" s="200">
        <v>1.98</v>
      </c>
      <c r="V34" s="200">
        <v>0.17</v>
      </c>
      <c r="W34" s="200">
        <v>0.5</v>
      </c>
      <c r="X34" s="200">
        <v>2.14</v>
      </c>
      <c r="Y34" s="200">
        <v>0</v>
      </c>
      <c r="Z34" s="200">
        <v>2.0099999999999998</v>
      </c>
      <c r="AA34" s="200">
        <v>1.31</v>
      </c>
      <c r="AB34" s="200">
        <v>0</v>
      </c>
      <c r="AC34" s="200">
        <v>19.89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41.4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182.62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14.44</v>
      </c>
      <c r="K35" s="200">
        <v>122.64</v>
      </c>
      <c r="L35" s="200">
        <v>0.4</v>
      </c>
      <c r="M35" s="200">
        <v>1.03</v>
      </c>
      <c r="N35" s="200">
        <v>1.71</v>
      </c>
      <c r="O35" s="200">
        <v>2.42</v>
      </c>
      <c r="P35" s="200">
        <v>0.82</v>
      </c>
      <c r="Q35" s="200">
        <v>0.15</v>
      </c>
      <c r="R35" s="200">
        <v>0.61</v>
      </c>
      <c r="S35" s="200">
        <v>0.38</v>
      </c>
      <c r="T35" s="200">
        <v>0</v>
      </c>
      <c r="U35" s="200">
        <v>1.98</v>
      </c>
      <c r="V35" s="200">
        <v>0.17</v>
      </c>
      <c r="W35" s="200">
        <v>0.5</v>
      </c>
      <c r="X35" s="200">
        <v>2.14</v>
      </c>
      <c r="Y35" s="200">
        <v>0</v>
      </c>
      <c r="Z35" s="200">
        <v>2.0099999999999998</v>
      </c>
      <c r="AA35" s="200">
        <v>1.31</v>
      </c>
      <c r="AB35" s="200">
        <v>0</v>
      </c>
      <c r="AC35" s="200">
        <v>19.89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41.4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182.62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14.44</v>
      </c>
      <c r="K36" s="200">
        <v>123.61</v>
      </c>
      <c r="L36" s="200">
        <v>0.4</v>
      </c>
      <c r="M36" s="200">
        <v>1.03</v>
      </c>
      <c r="N36" s="200">
        <v>1.71</v>
      </c>
      <c r="O36" s="200">
        <v>2.42</v>
      </c>
      <c r="P36" s="200">
        <v>0.82</v>
      </c>
      <c r="Q36" s="200">
        <v>0.15</v>
      </c>
      <c r="R36" s="200">
        <v>0.61</v>
      </c>
      <c r="S36" s="200">
        <v>0.38</v>
      </c>
      <c r="T36" s="200">
        <v>0</v>
      </c>
      <c r="U36" s="200">
        <v>1.98</v>
      </c>
      <c r="V36" s="200">
        <v>0.17</v>
      </c>
      <c r="W36" s="200">
        <v>0.5</v>
      </c>
      <c r="X36" s="200">
        <v>2.14</v>
      </c>
      <c r="Y36" s="200">
        <v>0</v>
      </c>
      <c r="Z36" s="200">
        <v>2.0099999999999998</v>
      </c>
      <c r="AA36" s="200">
        <v>1.31</v>
      </c>
      <c r="AB36" s="200">
        <v>0</v>
      </c>
      <c r="AC36" s="200">
        <v>19.89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41.4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182.62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14.44</v>
      </c>
      <c r="K37" s="200">
        <v>129.41</v>
      </c>
      <c r="L37" s="200">
        <v>0.4</v>
      </c>
      <c r="M37" s="200">
        <v>1.03</v>
      </c>
      <c r="N37" s="200">
        <v>1.71</v>
      </c>
      <c r="O37" s="200">
        <v>2.42</v>
      </c>
      <c r="P37" s="200">
        <v>0.82</v>
      </c>
      <c r="Q37" s="200">
        <v>0.15</v>
      </c>
      <c r="R37" s="200">
        <v>0.61</v>
      </c>
      <c r="S37" s="200">
        <v>0.38</v>
      </c>
      <c r="T37" s="200">
        <v>0</v>
      </c>
      <c r="U37" s="200">
        <v>1.98</v>
      </c>
      <c r="V37" s="200">
        <v>0.17</v>
      </c>
      <c r="W37" s="200">
        <v>0.5</v>
      </c>
      <c r="X37" s="200">
        <v>2.14</v>
      </c>
      <c r="Y37" s="200">
        <v>0</v>
      </c>
      <c r="Z37" s="200">
        <v>2.0099999999999998</v>
      </c>
      <c r="AA37" s="200">
        <v>1.31</v>
      </c>
      <c r="AB37" s="200">
        <v>0</v>
      </c>
      <c r="AC37" s="200">
        <v>19.89</v>
      </c>
      <c r="AD37" s="200">
        <v>0</v>
      </c>
      <c r="AE37" s="200">
        <v>0</v>
      </c>
      <c r="AF37" s="200">
        <v>0</v>
      </c>
      <c r="AG37" s="200">
        <v>0</v>
      </c>
      <c r="AH37" s="200">
        <v>56.58</v>
      </c>
      <c r="AI37" s="200">
        <v>41.4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182.62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14.44</v>
      </c>
      <c r="K38" s="200">
        <v>173.89</v>
      </c>
      <c r="L38" s="200">
        <v>0.4</v>
      </c>
      <c r="M38" s="200">
        <v>1.03</v>
      </c>
      <c r="N38" s="200">
        <v>1.71</v>
      </c>
      <c r="O38" s="200">
        <v>2.42</v>
      </c>
      <c r="P38" s="200">
        <v>0.82</v>
      </c>
      <c r="Q38" s="200">
        <v>0.16</v>
      </c>
      <c r="R38" s="200">
        <v>0.62</v>
      </c>
      <c r="S38" s="200">
        <v>0.38</v>
      </c>
      <c r="T38" s="200">
        <v>0</v>
      </c>
      <c r="U38" s="200">
        <v>1.98</v>
      </c>
      <c r="V38" s="200">
        <v>0.17</v>
      </c>
      <c r="W38" s="200">
        <v>0.5</v>
      </c>
      <c r="X38" s="200">
        <v>2.14</v>
      </c>
      <c r="Y38" s="200">
        <v>0</v>
      </c>
      <c r="Z38" s="200">
        <v>2.0099999999999998</v>
      </c>
      <c r="AA38" s="200">
        <v>1.31</v>
      </c>
      <c r="AB38" s="200">
        <v>0</v>
      </c>
      <c r="AC38" s="200">
        <v>19.89</v>
      </c>
      <c r="AD38" s="200">
        <v>0</v>
      </c>
      <c r="AE38" s="200">
        <v>0</v>
      </c>
      <c r="AF38" s="200">
        <v>0</v>
      </c>
      <c r="AG38" s="200">
        <v>0</v>
      </c>
      <c r="AH38" s="200">
        <v>56.58</v>
      </c>
      <c r="AI38" s="200">
        <v>41.4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182.62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14.44</v>
      </c>
      <c r="K39" s="200">
        <v>97.5</v>
      </c>
      <c r="L39" s="200">
        <v>0.4</v>
      </c>
      <c r="M39" s="200">
        <v>1.03</v>
      </c>
      <c r="N39" s="200">
        <v>1.71</v>
      </c>
      <c r="O39" s="200">
        <v>2.42</v>
      </c>
      <c r="P39" s="200">
        <v>0.82</v>
      </c>
      <c r="Q39" s="200">
        <v>0.16</v>
      </c>
      <c r="R39" s="200">
        <v>0.62</v>
      </c>
      <c r="S39" s="200">
        <v>0.38</v>
      </c>
      <c r="T39" s="200">
        <v>0</v>
      </c>
      <c r="U39" s="200">
        <v>1.98</v>
      </c>
      <c r="V39" s="200">
        <v>0.17</v>
      </c>
      <c r="W39" s="200">
        <v>0.5</v>
      </c>
      <c r="X39" s="200">
        <v>2.14</v>
      </c>
      <c r="Y39" s="200">
        <v>0</v>
      </c>
      <c r="Z39" s="200">
        <v>2.0099999999999998</v>
      </c>
      <c r="AA39" s="200">
        <v>1.31</v>
      </c>
      <c r="AB39" s="200">
        <v>0</v>
      </c>
      <c r="AC39" s="200">
        <v>19.89</v>
      </c>
      <c r="AD39" s="200">
        <v>0</v>
      </c>
      <c r="AE39" s="200">
        <v>0</v>
      </c>
      <c r="AF39" s="200">
        <v>0</v>
      </c>
      <c r="AG39" s="200">
        <v>0</v>
      </c>
      <c r="AH39" s="200">
        <v>56.58</v>
      </c>
      <c r="AI39" s="200">
        <v>39.979999999999997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182.62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14.44</v>
      </c>
      <c r="K40" s="200">
        <v>76.22</v>
      </c>
      <c r="L40" s="200">
        <v>0.4</v>
      </c>
      <c r="M40" s="200">
        <v>1.03</v>
      </c>
      <c r="N40" s="200">
        <v>1.71</v>
      </c>
      <c r="O40" s="200">
        <v>2.42</v>
      </c>
      <c r="P40" s="200">
        <v>0.82</v>
      </c>
      <c r="Q40" s="200">
        <v>0.15</v>
      </c>
      <c r="R40" s="200">
        <v>0.61</v>
      </c>
      <c r="S40" s="200">
        <v>0.38</v>
      </c>
      <c r="T40" s="200">
        <v>0</v>
      </c>
      <c r="U40" s="200">
        <v>1.98</v>
      </c>
      <c r="V40" s="200">
        <v>0.17</v>
      </c>
      <c r="W40" s="200">
        <v>0.5</v>
      </c>
      <c r="X40" s="200">
        <v>2.14</v>
      </c>
      <c r="Y40" s="200">
        <v>0</v>
      </c>
      <c r="Z40" s="200">
        <v>2.0099999999999998</v>
      </c>
      <c r="AA40" s="200">
        <v>1.31</v>
      </c>
      <c r="AB40" s="200">
        <v>0</v>
      </c>
      <c r="AC40" s="200">
        <v>19.89</v>
      </c>
      <c r="AD40" s="200">
        <v>0</v>
      </c>
      <c r="AE40" s="200">
        <v>0</v>
      </c>
      <c r="AF40" s="200">
        <v>0</v>
      </c>
      <c r="AG40" s="200">
        <v>0</v>
      </c>
      <c r="AH40" s="200">
        <v>56.58</v>
      </c>
      <c r="AI40" s="200">
        <v>39.979999999999997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182.62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14.44</v>
      </c>
      <c r="K41" s="200">
        <v>51.08</v>
      </c>
      <c r="L41" s="200">
        <v>0.4</v>
      </c>
      <c r="M41" s="200">
        <v>1.03</v>
      </c>
      <c r="N41" s="200">
        <v>1.71</v>
      </c>
      <c r="O41" s="200">
        <v>2.42</v>
      </c>
      <c r="P41" s="200">
        <v>0.82</v>
      </c>
      <c r="Q41" s="200">
        <v>0.15</v>
      </c>
      <c r="R41" s="200">
        <v>0.61</v>
      </c>
      <c r="S41" s="200">
        <v>0.38</v>
      </c>
      <c r="T41" s="200">
        <v>0</v>
      </c>
      <c r="U41" s="200">
        <v>1.98</v>
      </c>
      <c r="V41" s="200">
        <v>0.17</v>
      </c>
      <c r="W41" s="200">
        <v>0.5</v>
      </c>
      <c r="X41" s="200">
        <v>2.14</v>
      </c>
      <c r="Y41" s="200">
        <v>0</v>
      </c>
      <c r="Z41" s="200">
        <v>2.0099999999999998</v>
      </c>
      <c r="AA41" s="200">
        <v>1.31</v>
      </c>
      <c r="AB41" s="200">
        <v>0</v>
      </c>
      <c r="AC41" s="200">
        <v>19.89</v>
      </c>
      <c r="AD41" s="200">
        <v>0</v>
      </c>
      <c r="AE41" s="200">
        <v>0</v>
      </c>
      <c r="AF41" s="200">
        <v>0</v>
      </c>
      <c r="AG41" s="200">
        <v>0</v>
      </c>
      <c r="AH41" s="200">
        <v>56.58</v>
      </c>
      <c r="AI41" s="200">
        <v>40.700000000000003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182.62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14.44</v>
      </c>
      <c r="K42" s="200">
        <v>71.39</v>
      </c>
      <c r="L42" s="200">
        <v>0.4</v>
      </c>
      <c r="M42" s="200">
        <v>1.03</v>
      </c>
      <c r="N42" s="200">
        <v>1.71</v>
      </c>
      <c r="O42" s="200">
        <v>2.42</v>
      </c>
      <c r="P42" s="200">
        <v>0.82</v>
      </c>
      <c r="Q42" s="200">
        <v>0.15</v>
      </c>
      <c r="R42" s="200">
        <v>0.61</v>
      </c>
      <c r="S42" s="200">
        <v>0.38</v>
      </c>
      <c r="T42" s="200">
        <v>0</v>
      </c>
      <c r="U42" s="200">
        <v>1.98</v>
      </c>
      <c r="V42" s="200">
        <v>0.17</v>
      </c>
      <c r="W42" s="200">
        <v>0.5</v>
      </c>
      <c r="X42" s="200">
        <v>2.14</v>
      </c>
      <c r="Y42" s="200">
        <v>0</v>
      </c>
      <c r="Z42" s="200">
        <v>2.0099999999999998</v>
      </c>
      <c r="AA42" s="200">
        <v>1.31</v>
      </c>
      <c r="AB42" s="200">
        <v>0</v>
      </c>
      <c r="AC42" s="200">
        <v>19.89</v>
      </c>
      <c r="AD42" s="200">
        <v>0</v>
      </c>
      <c r="AE42" s="200">
        <v>0</v>
      </c>
      <c r="AF42" s="200">
        <v>0</v>
      </c>
      <c r="AG42" s="200">
        <v>0</v>
      </c>
      <c r="AH42" s="200">
        <v>56.58</v>
      </c>
      <c r="AI42" s="200">
        <v>40.700000000000003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182.62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14.44</v>
      </c>
      <c r="K43" s="200">
        <v>71.39</v>
      </c>
      <c r="L43" s="200">
        <v>0.4</v>
      </c>
      <c r="M43" s="200">
        <v>1.03</v>
      </c>
      <c r="N43" s="200">
        <v>1.71</v>
      </c>
      <c r="O43" s="200">
        <v>2.42</v>
      </c>
      <c r="P43" s="200">
        <v>0.82</v>
      </c>
      <c r="Q43" s="200">
        <v>0.15</v>
      </c>
      <c r="R43" s="200">
        <v>0.61</v>
      </c>
      <c r="S43" s="200">
        <v>0.38</v>
      </c>
      <c r="T43" s="200">
        <v>0</v>
      </c>
      <c r="U43" s="200">
        <v>2</v>
      </c>
      <c r="V43" s="200">
        <v>0.17</v>
      </c>
      <c r="W43" s="200">
        <v>0.5</v>
      </c>
      <c r="X43" s="200">
        <v>2.14</v>
      </c>
      <c r="Y43" s="200">
        <v>0</v>
      </c>
      <c r="Z43" s="200">
        <v>2.0099999999999998</v>
      </c>
      <c r="AA43" s="200">
        <v>1.31</v>
      </c>
      <c r="AB43" s="200">
        <v>0</v>
      </c>
      <c r="AC43" s="200">
        <v>19.89</v>
      </c>
      <c r="AD43" s="200">
        <v>0</v>
      </c>
      <c r="AE43" s="200">
        <v>0</v>
      </c>
      <c r="AF43" s="200">
        <v>0</v>
      </c>
      <c r="AG43" s="200">
        <v>0</v>
      </c>
      <c r="AH43" s="200">
        <v>56.58</v>
      </c>
      <c r="AI43" s="200">
        <v>40.92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182.62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14.44</v>
      </c>
      <c r="K44" s="200">
        <v>71.39</v>
      </c>
      <c r="L44" s="200">
        <v>0.4</v>
      </c>
      <c r="M44" s="200">
        <v>1.03</v>
      </c>
      <c r="N44" s="200">
        <v>1.71</v>
      </c>
      <c r="O44" s="200">
        <v>2.42</v>
      </c>
      <c r="P44" s="200">
        <v>0.82</v>
      </c>
      <c r="Q44" s="200">
        <v>0.15</v>
      </c>
      <c r="R44" s="200">
        <v>0.61</v>
      </c>
      <c r="S44" s="200">
        <v>0.38</v>
      </c>
      <c r="T44" s="200">
        <v>0</v>
      </c>
      <c r="U44" s="200">
        <v>2</v>
      </c>
      <c r="V44" s="200">
        <v>0.17</v>
      </c>
      <c r="W44" s="200">
        <v>0.5</v>
      </c>
      <c r="X44" s="200">
        <v>2.14</v>
      </c>
      <c r="Y44" s="200">
        <v>0</v>
      </c>
      <c r="Z44" s="200">
        <v>2.0099999999999998</v>
      </c>
      <c r="AA44" s="200">
        <v>1.31</v>
      </c>
      <c r="AB44" s="200">
        <v>0</v>
      </c>
      <c r="AC44" s="200">
        <v>19.89</v>
      </c>
      <c r="AD44" s="200">
        <v>0</v>
      </c>
      <c r="AE44" s="200">
        <v>0</v>
      </c>
      <c r="AF44" s="200">
        <v>0</v>
      </c>
      <c r="AG44" s="200">
        <v>0</v>
      </c>
      <c r="AH44" s="200">
        <v>56.58</v>
      </c>
      <c r="AI44" s="200">
        <v>40.92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182.62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14.44</v>
      </c>
      <c r="K45" s="200">
        <v>17.239999999999998</v>
      </c>
      <c r="L45" s="200">
        <v>0.4</v>
      </c>
      <c r="M45" s="200">
        <v>1.03</v>
      </c>
      <c r="N45" s="200">
        <v>1.71</v>
      </c>
      <c r="O45" s="200">
        <v>2.42</v>
      </c>
      <c r="P45" s="200">
        <v>0.82</v>
      </c>
      <c r="Q45" s="200">
        <v>0.15</v>
      </c>
      <c r="R45" s="200">
        <v>0.61</v>
      </c>
      <c r="S45" s="200">
        <v>0.38</v>
      </c>
      <c r="T45" s="200">
        <v>0</v>
      </c>
      <c r="U45" s="200">
        <v>2</v>
      </c>
      <c r="V45" s="200">
        <v>0.17</v>
      </c>
      <c r="W45" s="200">
        <v>0.5</v>
      </c>
      <c r="X45" s="200">
        <v>2.14</v>
      </c>
      <c r="Y45" s="200">
        <v>0</v>
      </c>
      <c r="Z45" s="200">
        <v>2.0099999999999998</v>
      </c>
      <c r="AA45" s="200">
        <v>1.31</v>
      </c>
      <c r="AB45" s="200">
        <v>0</v>
      </c>
      <c r="AC45" s="200">
        <v>19.89</v>
      </c>
      <c r="AD45" s="200">
        <v>0</v>
      </c>
      <c r="AE45" s="200">
        <v>0</v>
      </c>
      <c r="AF45" s="200">
        <v>0</v>
      </c>
      <c r="AG45" s="200">
        <v>0</v>
      </c>
      <c r="AH45" s="200">
        <v>56.58</v>
      </c>
      <c r="AI45" s="200">
        <v>40.92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182.62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14.44</v>
      </c>
      <c r="K46" s="200">
        <v>17.239999999999998</v>
      </c>
      <c r="L46" s="200">
        <v>0.4</v>
      </c>
      <c r="M46" s="200">
        <v>1.03</v>
      </c>
      <c r="N46" s="200">
        <v>1.71</v>
      </c>
      <c r="O46" s="200">
        <v>2.42</v>
      </c>
      <c r="P46" s="200">
        <v>0.82</v>
      </c>
      <c r="Q46" s="200">
        <v>0.15</v>
      </c>
      <c r="R46" s="200">
        <v>0.61</v>
      </c>
      <c r="S46" s="200">
        <v>0.38</v>
      </c>
      <c r="T46" s="200">
        <v>0</v>
      </c>
      <c r="U46" s="200">
        <v>2</v>
      </c>
      <c r="V46" s="200">
        <v>0.17</v>
      </c>
      <c r="W46" s="200">
        <v>0.5</v>
      </c>
      <c r="X46" s="200">
        <v>2.14</v>
      </c>
      <c r="Y46" s="200">
        <v>0</v>
      </c>
      <c r="Z46" s="200">
        <v>2.0099999999999998</v>
      </c>
      <c r="AA46" s="200">
        <v>1.31</v>
      </c>
      <c r="AB46" s="200">
        <v>0</v>
      </c>
      <c r="AC46" s="200">
        <v>19.89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40.92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182.62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14.44</v>
      </c>
      <c r="K47" s="200">
        <v>17.23</v>
      </c>
      <c r="L47" s="200">
        <v>0.4</v>
      </c>
      <c r="M47" s="200">
        <v>1.03</v>
      </c>
      <c r="N47" s="200">
        <v>1.71</v>
      </c>
      <c r="O47" s="200">
        <v>2.42</v>
      </c>
      <c r="P47" s="200">
        <v>0.82</v>
      </c>
      <c r="Q47" s="200">
        <v>0.15</v>
      </c>
      <c r="R47" s="200">
        <v>0.61</v>
      </c>
      <c r="S47" s="200">
        <v>0.38</v>
      </c>
      <c r="T47" s="200">
        <v>0</v>
      </c>
      <c r="U47" s="200">
        <v>2</v>
      </c>
      <c r="V47" s="200">
        <v>0.17</v>
      </c>
      <c r="W47" s="200">
        <v>0.5</v>
      </c>
      <c r="X47" s="200">
        <v>2.14</v>
      </c>
      <c r="Y47" s="200">
        <v>0</v>
      </c>
      <c r="Z47" s="200">
        <v>2.0099999999999998</v>
      </c>
      <c r="AA47" s="200">
        <v>1.31</v>
      </c>
      <c r="AB47" s="200">
        <v>0</v>
      </c>
      <c r="AC47" s="200">
        <v>20.32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40.92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182.62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14.44</v>
      </c>
      <c r="K48" s="200">
        <v>17.23</v>
      </c>
      <c r="L48" s="200">
        <v>0.4</v>
      </c>
      <c r="M48" s="200">
        <v>1.03</v>
      </c>
      <c r="N48" s="200">
        <v>1.71</v>
      </c>
      <c r="O48" s="200">
        <v>2.42</v>
      </c>
      <c r="P48" s="200">
        <v>0.82</v>
      </c>
      <c r="Q48" s="200">
        <v>0.15</v>
      </c>
      <c r="R48" s="200">
        <v>0.61</v>
      </c>
      <c r="S48" s="200">
        <v>0.38</v>
      </c>
      <c r="T48" s="200">
        <v>0</v>
      </c>
      <c r="U48" s="200">
        <v>2</v>
      </c>
      <c r="V48" s="200">
        <v>0.17</v>
      </c>
      <c r="W48" s="200">
        <v>0.5</v>
      </c>
      <c r="X48" s="200">
        <v>2.14</v>
      </c>
      <c r="Y48" s="200">
        <v>0</v>
      </c>
      <c r="Z48" s="200">
        <v>2.0099999999999998</v>
      </c>
      <c r="AA48" s="200">
        <v>1.31</v>
      </c>
      <c r="AB48" s="200">
        <v>0</v>
      </c>
      <c r="AC48" s="200">
        <v>20.32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40.92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182.62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14.44</v>
      </c>
      <c r="K49" s="200">
        <v>17.23</v>
      </c>
      <c r="L49" s="200">
        <v>0.4</v>
      </c>
      <c r="M49" s="200">
        <v>1.03</v>
      </c>
      <c r="N49" s="200">
        <v>1.71</v>
      </c>
      <c r="O49" s="200">
        <v>2.42</v>
      </c>
      <c r="P49" s="200">
        <v>0.82</v>
      </c>
      <c r="Q49" s="200">
        <v>0.15</v>
      </c>
      <c r="R49" s="200">
        <v>0.61</v>
      </c>
      <c r="S49" s="200">
        <v>0.38</v>
      </c>
      <c r="T49" s="200">
        <v>0</v>
      </c>
      <c r="U49" s="200">
        <v>2</v>
      </c>
      <c r="V49" s="200">
        <v>0.17</v>
      </c>
      <c r="W49" s="200">
        <v>0.5</v>
      </c>
      <c r="X49" s="200">
        <v>2.14</v>
      </c>
      <c r="Y49" s="200">
        <v>0</v>
      </c>
      <c r="Z49" s="200">
        <v>2.0099999999999998</v>
      </c>
      <c r="AA49" s="200">
        <v>1.31</v>
      </c>
      <c r="AB49" s="200">
        <v>0</v>
      </c>
      <c r="AC49" s="200">
        <v>20.32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40.92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182.62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14.44</v>
      </c>
      <c r="K50" s="200">
        <v>17.23</v>
      </c>
      <c r="L50" s="200">
        <v>0.4</v>
      </c>
      <c r="M50" s="200">
        <v>1.03</v>
      </c>
      <c r="N50" s="200">
        <v>1.71</v>
      </c>
      <c r="O50" s="200">
        <v>2.42</v>
      </c>
      <c r="P50" s="200">
        <v>0.82</v>
      </c>
      <c r="Q50" s="200">
        <v>0.15</v>
      </c>
      <c r="R50" s="200">
        <v>0.61</v>
      </c>
      <c r="S50" s="200">
        <v>0.38</v>
      </c>
      <c r="T50" s="200">
        <v>0</v>
      </c>
      <c r="U50" s="200">
        <v>2</v>
      </c>
      <c r="V50" s="200">
        <v>0.17</v>
      </c>
      <c r="W50" s="200">
        <v>0.5</v>
      </c>
      <c r="X50" s="200">
        <v>2.14</v>
      </c>
      <c r="Y50" s="200">
        <v>0</v>
      </c>
      <c r="Z50" s="200">
        <v>2.0099999999999998</v>
      </c>
      <c r="AA50" s="200">
        <v>1.31</v>
      </c>
      <c r="AB50" s="200">
        <v>0</v>
      </c>
      <c r="AC50" s="200">
        <v>20.32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40.92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182.62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13.24</v>
      </c>
      <c r="K51" s="200">
        <v>17.23</v>
      </c>
      <c r="L51" s="200">
        <v>0.4</v>
      </c>
      <c r="M51" s="200">
        <v>1.03</v>
      </c>
      <c r="N51" s="200">
        <v>1.71</v>
      </c>
      <c r="O51" s="200">
        <v>2.42</v>
      </c>
      <c r="P51" s="200">
        <v>0.82</v>
      </c>
      <c r="Q51" s="200">
        <v>0.15</v>
      </c>
      <c r="R51" s="200">
        <v>0.61</v>
      </c>
      <c r="S51" s="200">
        <v>0.38</v>
      </c>
      <c r="T51" s="200">
        <v>0</v>
      </c>
      <c r="U51" s="200">
        <v>2</v>
      </c>
      <c r="V51" s="200">
        <v>0.17</v>
      </c>
      <c r="W51" s="200">
        <v>0.5</v>
      </c>
      <c r="X51" s="200">
        <v>2.14</v>
      </c>
      <c r="Y51" s="200">
        <v>0</v>
      </c>
      <c r="Z51" s="200">
        <v>2.0099999999999998</v>
      </c>
      <c r="AA51" s="200">
        <v>1.31</v>
      </c>
      <c r="AB51" s="200">
        <v>0</v>
      </c>
      <c r="AC51" s="200">
        <v>20.260000000000002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39.5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176.4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13.24</v>
      </c>
      <c r="K52" s="200">
        <v>17.23</v>
      </c>
      <c r="L52" s="200">
        <v>0.4</v>
      </c>
      <c r="M52" s="200">
        <v>1.03</v>
      </c>
      <c r="N52" s="200">
        <v>1.71</v>
      </c>
      <c r="O52" s="200">
        <v>2.42</v>
      </c>
      <c r="P52" s="200">
        <v>0.82</v>
      </c>
      <c r="Q52" s="200">
        <v>0.15</v>
      </c>
      <c r="R52" s="200">
        <v>0.61</v>
      </c>
      <c r="S52" s="200">
        <v>0.38</v>
      </c>
      <c r="T52" s="200">
        <v>0</v>
      </c>
      <c r="U52" s="200">
        <v>2</v>
      </c>
      <c r="V52" s="200">
        <v>0.17</v>
      </c>
      <c r="W52" s="200">
        <v>0.5</v>
      </c>
      <c r="X52" s="200">
        <v>2.14</v>
      </c>
      <c r="Y52" s="200">
        <v>0</v>
      </c>
      <c r="Z52" s="200">
        <v>2.0099999999999998</v>
      </c>
      <c r="AA52" s="200">
        <v>1.31</v>
      </c>
      <c r="AB52" s="200">
        <v>0</v>
      </c>
      <c r="AC52" s="200">
        <v>24.5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39.92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176.4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13.24</v>
      </c>
      <c r="K53" s="200">
        <v>17.23</v>
      </c>
      <c r="L53" s="200">
        <v>0.4</v>
      </c>
      <c r="M53" s="200">
        <v>1.03</v>
      </c>
      <c r="N53" s="200">
        <v>1.71</v>
      </c>
      <c r="O53" s="200">
        <v>2.42</v>
      </c>
      <c r="P53" s="200">
        <v>0.82</v>
      </c>
      <c r="Q53" s="200">
        <v>0.15</v>
      </c>
      <c r="R53" s="200">
        <v>0.61</v>
      </c>
      <c r="S53" s="200">
        <v>0.38</v>
      </c>
      <c r="T53" s="200">
        <v>0</v>
      </c>
      <c r="U53" s="200">
        <v>2</v>
      </c>
      <c r="V53" s="200">
        <v>0.17</v>
      </c>
      <c r="W53" s="200">
        <v>0.5</v>
      </c>
      <c r="X53" s="200">
        <v>2.14</v>
      </c>
      <c r="Y53" s="200">
        <v>0</v>
      </c>
      <c r="Z53" s="200">
        <v>2.0099999999999998</v>
      </c>
      <c r="AA53" s="200">
        <v>1.31</v>
      </c>
      <c r="AB53" s="200">
        <v>0</v>
      </c>
      <c r="AC53" s="200">
        <v>24.81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39.92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176.4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13.24</v>
      </c>
      <c r="K54" s="200">
        <v>17.23</v>
      </c>
      <c r="L54" s="200">
        <v>0.4</v>
      </c>
      <c r="M54" s="200">
        <v>1.03</v>
      </c>
      <c r="N54" s="200">
        <v>1.71</v>
      </c>
      <c r="O54" s="200">
        <v>2.42</v>
      </c>
      <c r="P54" s="200">
        <v>0.82</v>
      </c>
      <c r="Q54" s="200">
        <v>0.15</v>
      </c>
      <c r="R54" s="200">
        <v>0.61</v>
      </c>
      <c r="S54" s="200">
        <v>0.38</v>
      </c>
      <c r="T54" s="200">
        <v>0</v>
      </c>
      <c r="U54" s="200">
        <v>2</v>
      </c>
      <c r="V54" s="200">
        <v>0.17</v>
      </c>
      <c r="W54" s="200">
        <v>0.5</v>
      </c>
      <c r="X54" s="200">
        <v>2.14</v>
      </c>
      <c r="Y54" s="200">
        <v>0</v>
      </c>
      <c r="Z54" s="200">
        <v>2.0099999999999998</v>
      </c>
      <c r="AA54" s="200">
        <v>1.31</v>
      </c>
      <c r="AB54" s="200">
        <v>0</v>
      </c>
      <c r="AC54" s="200">
        <v>24.81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39.92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176.4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13.24</v>
      </c>
      <c r="K55" s="200">
        <v>17.23</v>
      </c>
      <c r="L55" s="200">
        <v>0.4</v>
      </c>
      <c r="M55" s="200">
        <v>1.03</v>
      </c>
      <c r="N55" s="200">
        <v>1.71</v>
      </c>
      <c r="O55" s="200">
        <v>2.42</v>
      </c>
      <c r="P55" s="200">
        <v>0.82</v>
      </c>
      <c r="Q55" s="200">
        <v>0.15</v>
      </c>
      <c r="R55" s="200">
        <v>0.61</v>
      </c>
      <c r="S55" s="200">
        <v>0.38</v>
      </c>
      <c r="T55" s="200">
        <v>0</v>
      </c>
      <c r="U55" s="200">
        <v>2</v>
      </c>
      <c r="V55" s="200">
        <v>0.17</v>
      </c>
      <c r="W55" s="200">
        <v>0.5</v>
      </c>
      <c r="X55" s="200">
        <v>2.14</v>
      </c>
      <c r="Y55" s="200">
        <v>0</v>
      </c>
      <c r="Z55" s="200">
        <v>2.0099999999999998</v>
      </c>
      <c r="AA55" s="200">
        <v>1.31</v>
      </c>
      <c r="AB55" s="200">
        <v>0</v>
      </c>
      <c r="AC55" s="200">
        <v>20.64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39.5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176.4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13.24</v>
      </c>
      <c r="K56" s="200">
        <v>17.23</v>
      </c>
      <c r="L56" s="200">
        <v>0.4</v>
      </c>
      <c r="M56" s="200">
        <v>1.03</v>
      </c>
      <c r="N56" s="200">
        <v>1.71</v>
      </c>
      <c r="O56" s="200">
        <v>2.42</v>
      </c>
      <c r="P56" s="200">
        <v>0.82</v>
      </c>
      <c r="Q56" s="200">
        <v>0.15</v>
      </c>
      <c r="R56" s="200">
        <v>0.61</v>
      </c>
      <c r="S56" s="200">
        <v>0.38</v>
      </c>
      <c r="T56" s="200">
        <v>0</v>
      </c>
      <c r="U56" s="200">
        <v>2</v>
      </c>
      <c r="V56" s="200">
        <v>0.17</v>
      </c>
      <c r="W56" s="200">
        <v>0.5</v>
      </c>
      <c r="X56" s="200">
        <v>2.14</v>
      </c>
      <c r="Y56" s="200">
        <v>0</v>
      </c>
      <c r="Z56" s="200">
        <v>2.0099999999999998</v>
      </c>
      <c r="AA56" s="200">
        <v>1.31</v>
      </c>
      <c r="AB56" s="200">
        <v>0</v>
      </c>
      <c r="AC56" s="200">
        <v>20.64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39.5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176.4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13.24</v>
      </c>
      <c r="K57" s="200">
        <v>17.23</v>
      </c>
      <c r="L57" s="200">
        <v>0.4</v>
      </c>
      <c r="M57" s="200">
        <v>1.03</v>
      </c>
      <c r="N57" s="200">
        <v>1.71</v>
      </c>
      <c r="O57" s="200">
        <v>2.42</v>
      </c>
      <c r="P57" s="200">
        <v>0.82</v>
      </c>
      <c r="Q57" s="200">
        <v>0.15</v>
      </c>
      <c r="R57" s="200">
        <v>0.61</v>
      </c>
      <c r="S57" s="200">
        <v>0.38</v>
      </c>
      <c r="T57" s="200">
        <v>0</v>
      </c>
      <c r="U57" s="200">
        <v>2.04</v>
      </c>
      <c r="V57" s="200">
        <v>0.17</v>
      </c>
      <c r="W57" s="200">
        <v>0.5</v>
      </c>
      <c r="X57" s="200">
        <v>2.14</v>
      </c>
      <c r="Y57" s="200">
        <v>0</v>
      </c>
      <c r="Z57" s="200">
        <v>2.0099999999999998</v>
      </c>
      <c r="AA57" s="200">
        <v>1.31</v>
      </c>
      <c r="AB57" s="200">
        <v>0</v>
      </c>
      <c r="AC57" s="200">
        <v>20.64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39.5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176.4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13.24</v>
      </c>
      <c r="K58" s="200">
        <v>17.23</v>
      </c>
      <c r="L58" s="200">
        <v>0.4</v>
      </c>
      <c r="M58" s="200">
        <v>1.03</v>
      </c>
      <c r="N58" s="200">
        <v>1.71</v>
      </c>
      <c r="O58" s="200">
        <v>2.42</v>
      </c>
      <c r="P58" s="200">
        <v>0.82</v>
      </c>
      <c r="Q58" s="200">
        <v>0.15</v>
      </c>
      <c r="R58" s="200">
        <v>0.61</v>
      </c>
      <c r="S58" s="200">
        <v>0.38</v>
      </c>
      <c r="T58" s="200">
        <v>0</v>
      </c>
      <c r="U58" s="200">
        <v>2.04</v>
      </c>
      <c r="V58" s="200">
        <v>0.17</v>
      </c>
      <c r="W58" s="200">
        <v>0.5</v>
      </c>
      <c r="X58" s="200">
        <v>2.14</v>
      </c>
      <c r="Y58" s="200">
        <v>0</v>
      </c>
      <c r="Z58" s="200">
        <v>2.0099999999999998</v>
      </c>
      <c r="AA58" s="200">
        <v>1.31</v>
      </c>
      <c r="AB58" s="200">
        <v>0</v>
      </c>
      <c r="AC58" s="200">
        <v>20.64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39.5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176.4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13.24</v>
      </c>
      <c r="K59" s="200">
        <v>17.23</v>
      </c>
      <c r="L59" s="200">
        <v>0.4</v>
      </c>
      <c r="M59" s="200">
        <v>1.03</v>
      </c>
      <c r="N59" s="200">
        <v>1.71</v>
      </c>
      <c r="O59" s="200">
        <v>2.42</v>
      </c>
      <c r="P59" s="200">
        <v>0.82</v>
      </c>
      <c r="Q59" s="200">
        <v>0.15</v>
      </c>
      <c r="R59" s="200">
        <v>0.61</v>
      </c>
      <c r="S59" s="200">
        <v>0.38</v>
      </c>
      <c r="T59" s="200">
        <v>0</v>
      </c>
      <c r="U59" s="200">
        <v>2.04</v>
      </c>
      <c r="V59" s="200">
        <v>0.17</v>
      </c>
      <c r="W59" s="200">
        <v>0.5</v>
      </c>
      <c r="X59" s="200">
        <v>2.14</v>
      </c>
      <c r="Y59" s="200">
        <v>0</v>
      </c>
      <c r="Z59" s="200">
        <v>2.0099999999999998</v>
      </c>
      <c r="AA59" s="200">
        <v>1.31</v>
      </c>
      <c r="AB59" s="200">
        <v>0</v>
      </c>
      <c r="AC59" s="200">
        <v>20.64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39.5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176.4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13.24</v>
      </c>
      <c r="K60" s="200">
        <v>17.23</v>
      </c>
      <c r="L60" s="200">
        <v>0.4</v>
      </c>
      <c r="M60" s="200">
        <v>1.03</v>
      </c>
      <c r="N60" s="200">
        <v>1.71</v>
      </c>
      <c r="O60" s="200">
        <v>2.42</v>
      </c>
      <c r="P60" s="200">
        <v>0.82</v>
      </c>
      <c r="Q60" s="200">
        <v>0.15</v>
      </c>
      <c r="R60" s="200">
        <v>0.61</v>
      </c>
      <c r="S60" s="200">
        <v>0.38</v>
      </c>
      <c r="T60" s="200">
        <v>0</v>
      </c>
      <c r="U60" s="200">
        <v>2.04</v>
      </c>
      <c r="V60" s="200">
        <v>0.17</v>
      </c>
      <c r="W60" s="200">
        <v>0.5</v>
      </c>
      <c r="X60" s="200">
        <v>2.14</v>
      </c>
      <c r="Y60" s="200">
        <v>0</v>
      </c>
      <c r="Z60" s="200">
        <v>2.0099999999999998</v>
      </c>
      <c r="AA60" s="200">
        <v>1.31</v>
      </c>
      <c r="AB60" s="200">
        <v>0</v>
      </c>
      <c r="AC60" s="200">
        <v>20.64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39.5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176.4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13.24</v>
      </c>
      <c r="K61" s="200">
        <v>17.23</v>
      </c>
      <c r="L61" s="200">
        <v>0.4</v>
      </c>
      <c r="M61" s="200">
        <v>1.03</v>
      </c>
      <c r="N61" s="200">
        <v>1.71</v>
      </c>
      <c r="O61" s="200">
        <v>2.42</v>
      </c>
      <c r="P61" s="200">
        <v>0.82</v>
      </c>
      <c r="Q61" s="200">
        <v>0.15</v>
      </c>
      <c r="R61" s="200">
        <v>0.61</v>
      </c>
      <c r="S61" s="200">
        <v>0.38</v>
      </c>
      <c r="T61" s="200">
        <v>0</v>
      </c>
      <c r="U61" s="200">
        <v>2.04</v>
      </c>
      <c r="V61" s="200">
        <v>0.17</v>
      </c>
      <c r="W61" s="200">
        <v>0.5</v>
      </c>
      <c r="X61" s="200">
        <v>2.14</v>
      </c>
      <c r="Y61" s="200">
        <v>0</v>
      </c>
      <c r="Z61" s="200">
        <v>2.0099999999999998</v>
      </c>
      <c r="AA61" s="200">
        <v>1.31</v>
      </c>
      <c r="AB61" s="200">
        <v>0</v>
      </c>
      <c r="AC61" s="200">
        <v>20.64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39.5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176.4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13.24</v>
      </c>
      <c r="K62" s="200">
        <v>17.23</v>
      </c>
      <c r="L62" s="200">
        <v>0.4</v>
      </c>
      <c r="M62" s="200">
        <v>1.03</v>
      </c>
      <c r="N62" s="200">
        <v>1.71</v>
      </c>
      <c r="O62" s="200">
        <v>2.42</v>
      </c>
      <c r="P62" s="200">
        <v>0.82</v>
      </c>
      <c r="Q62" s="200">
        <v>0.15</v>
      </c>
      <c r="R62" s="200">
        <v>0.61</v>
      </c>
      <c r="S62" s="200">
        <v>0.38</v>
      </c>
      <c r="T62" s="200">
        <v>0</v>
      </c>
      <c r="U62" s="200">
        <v>2.04</v>
      </c>
      <c r="V62" s="200">
        <v>0.17</v>
      </c>
      <c r="W62" s="200">
        <v>0.5</v>
      </c>
      <c r="X62" s="200">
        <v>2.14</v>
      </c>
      <c r="Y62" s="200">
        <v>0</v>
      </c>
      <c r="Z62" s="200">
        <v>2.0099999999999998</v>
      </c>
      <c r="AA62" s="200">
        <v>1.31</v>
      </c>
      <c r="AB62" s="200">
        <v>0</v>
      </c>
      <c r="AC62" s="200">
        <v>20.64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39.5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176.4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13.24</v>
      </c>
      <c r="K63" s="200">
        <v>17.23</v>
      </c>
      <c r="L63" s="200">
        <v>0.4</v>
      </c>
      <c r="M63" s="200">
        <v>1.03</v>
      </c>
      <c r="N63" s="200">
        <v>1.71</v>
      </c>
      <c r="O63" s="200">
        <v>2.42</v>
      </c>
      <c r="P63" s="200">
        <v>0.77</v>
      </c>
      <c r="Q63" s="200">
        <v>0.15</v>
      </c>
      <c r="R63" s="200">
        <v>0.61</v>
      </c>
      <c r="S63" s="200">
        <v>0.38</v>
      </c>
      <c r="T63" s="200">
        <v>0</v>
      </c>
      <c r="U63" s="200">
        <v>2.04</v>
      </c>
      <c r="V63" s="200">
        <v>0.17</v>
      </c>
      <c r="W63" s="200">
        <v>0.5</v>
      </c>
      <c r="X63" s="200">
        <v>2.14</v>
      </c>
      <c r="Y63" s="200">
        <v>0</v>
      </c>
      <c r="Z63" s="200">
        <v>2.0099999999999998</v>
      </c>
      <c r="AA63" s="200">
        <v>1.31</v>
      </c>
      <c r="AB63" s="200">
        <v>0</v>
      </c>
      <c r="AC63" s="200">
        <v>20.64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39.5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176.4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13.24</v>
      </c>
      <c r="K64" s="200">
        <v>17.23</v>
      </c>
      <c r="L64" s="200">
        <v>0.4</v>
      </c>
      <c r="M64" s="200">
        <v>1.03</v>
      </c>
      <c r="N64" s="200">
        <v>1.71</v>
      </c>
      <c r="O64" s="200">
        <v>2.42</v>
      </c>
      <c r="P64" s="200">
        <v>0.77</v>
      </c>
      <c r="Q64" s="200">
        <v>0.15</v>
      </c>
      <c r="R64" s="200">
        <v>0.61</v>
      </c>
      <c r="S64" s="200">
        <v>0.38</v>
      </c>
      <c r="T64" s="200">
        <v>0</v>
      </c>
      <c r="U64" s="200">
        <v>2.04</v>
      </c>
      <c r="V64" s="200">
        <v>0.17</v>
      </c>
      <c r="W64" s="200">
        <v>0.5</v>
      </c>
      <c r="X64" s="200">
        <v>2.14</v>
      </c>
      <c r="Y64" s="200">
        <v>0</v>
      </c>
      <c r="Z64" s="200">
        <v>2.0099999999999998</v>
      </c>
      <c r="AA64" s="200">
        <v>1.31</v>
      </c>
      <c r="AB64" s="200">
        <v>0</v>
      </c>
      <c r="AC64" s="200">
        <v>20.64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39.5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176.4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13.24</v>
      </c>
      <c r="K65" s="200">
        <v>17.23</v>
      </c>
      <c r="L65" s="200">
        <v>0.4</v>
      </c>
      <c r="M65" s="200">
        <v>1.03</v>
      </c>
      <c r="N65" s="200">
        <v>1.71</v>
      </c>
      <c r="O65" s="200">
        <v>2.42</v>
      </c>
      <c r="P65" s="200">
        <v>0.77</v>
      </c>
      <c r="Q65" s="200">
        <v>0.15</v>
      </c>
      <c r="R65" s="200">
        <v>0.61</v>
      </c>
      <c r="S65" s="200">
        <v>0.38</v>
      </c>
      <c r="T65" s="200">
        <v>0</v>
      </c>
      <c r="U65" s="200">
        <v>2.04</v>
      </c>
      <c r="V65" s="200">
        <v>0.17</v>
      </c>
      <c r="W65" s="200">
        <v>0.5</v>
      </c>
      <c r="X65" s="200">
        <v>2.14</v>
      </c>
      <c r="Y65" s="200">
        <v>0</v>
      </c>
      <c r="Z65" s="200">
        <v>2.0099999999999998</v>
      </c>
      <c r="AA65" s="200">
        <v>1.31</v>
      </c>
      <c r="AB65" s="200">
        <v>0</v>
      </c>
      <c r="AC65" s="200">
        <v>20.64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39.5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86.4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13.24</v>
      </c>
      <c r="K66" s="200">
        <v>17.23</v>
      </c>
      <c r="L66" s="200">
        <v>0.4</v>
      </c>
      <c r="M66" s="200">
        <v>1.03</v>
      </c>
      <c r="N66" s="200">
        <v>1.71</v>
      </c>
      <c r="O66" s="200">
        <v>2.42</v>
      </c>
      <c r="P66" s="200">
        <v>0.77</v>
      </c>
      <c r="Q66" s="200">
        <v>0.15</v>
      </c>
      <c r="R66" s="200">
        <v>0.61</v>
      </c>
      <c r="S66" s="200">
        <v>0.38</v>
      </c>
      <c r="T66" s="200">
        <v>0</v>
      </c>
      <c r="U66" s="200">
        <v>2.04</v>
      </c>
      <c r="V66" s="200">
        <v>0.17</v>
      </c>
      <c r="W66" s="200">
        <v>0.5</v>
      </c>
      <c r="X66" s="200">
        <v>2.14</v>
      </c>
      <c r="Y66" s="200">
        <v>0</v>
      </c>
      <c r="Z66" s="200">
        <v>2.0099999999999998</v>
      </c>
      <c r="AA66" s="200">
        <v>1.31</v>
      </c>
      <c r="AB66" s="200">
        <v>0</v>
      </c>
      <c r="AC66" s="200">
        <v>20.64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39.5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46.33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13.24</v>
      </c>
      <c r="K67" s="200">
        <v>17.23</v>
      </c>
      <c r="L67" s="200">
        <v>0.4</v>
      </c>
      <c r="M67" s="200">
        <v>1.03</v>
      </c>
      <c r="N67" s="200">
        <v>1.71</v>
      </c>
      <c r="O67" s="200">
        <v>2.42</v>
      </c>
      <c r="P67" s="200">
        <v>0.77</v>
      </c>
      <c r="Q67" s="200">
        <v>0.15</v>
      </c>
      <c r="R67" s="200">
        <v>0.61</v>
      </c>
      <c r="S67" s="200">
        <v>0.38</v>
      </c>
      <c r="T67" s="200">
        <v>0</v>
      </c>
      <c r="U67" s="200">
        <v>2.04</v>
      </c>
      <c r="V67" s="200">
        <v>0.48</v>
      </c>
      <c r="W67" s="200">
        <v>0.5</v>
      </c>
      <c r="X67" s="200">
        <v>2.14</v>
      </c>
      <c r="Y67" s="200">
        <v>0</v>
      </c>
      <c r="Z67" s="200">
        <v>2.0099999999999998</v>
      </c>
      <c r="AA67" s="200">
        <v>1.31</v>
      </c>
      <c r="AB67" s="200">
        <v>0</v>
      </c>
      <c r="AC67" s="200">
        <v>20.64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39.5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46.33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13.24</v>
      </c>
      <c r="K68" s="200">
        <v>17.23</v>
      </c>
      <c r="L68" s="200">
        <v>0.4</v>
      </c>
      <c r="M68" s="200">
        <v>1.03</v>
      </c>
      <c r="N68" s="200">
        <v>1.71</v>
      </c>
      <c r="O68" s="200">
        <v>2.42</v>
      </c>
      <c r="P68" s="200">
        <v>0.77</v>
      </c>
      <c r="Q68" s="200">
        <v>0.15</v>
      </c>
      <c r="R68" s="200">
        <v>0.61</v>
      </c>
      <c r="S68" s="200">
        <v>0.38</v>
      </c>
      <c r="T68" s="200">
        <v>0</v>
      </c>
      <c r="U68" s="200">
        <v>2.04</v>
      </c>
      <c r="V68" s="200">
        <v>0.48</v>
      </c>
      <c r="W68" s="200">
        <v>0.5</v>
      </c>
      <c r="X68" s="200">
        <v>2.14</v>
      </c>
      <c r="Y68" s="200">
        <v>0</v>
      </c>
      <c r="Z68" s="200">
        <v>2.0099999999999998</v>
      </c>
      <c r="AA68" s="200">
        <v>1.31</v>
      </c>
      <c r="AB68" s="200">
        <v>0</v>
      </c>
      <c r="AC68" s="200">
        <v>20.64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39.5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46.33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13.24</v>
      </c>
      <c r="K69" s="200">
        <v>17.23</v>
      </c>
      <c r="L69" s="200">
        <v>0.4</v>
      </c>
      <c r="M69" s="200">
        <v>1.03</v>
      </c>
      <c r="N69" s="200">
        <v>1.71</v>
      </c>
      <c r="O69" s="200">
        <v>2.42</v>
      </c>
      <c r="P69" s="200">
        <v>0.77</v>
      </c>
      <c r="Q69" s="200">
        <v>0.15</v>
      </c>
      <c r="R69" s="200">
        <v>0.61</v>
      </c>
      <c r="S69" s="200">
        <v>0.38</v>
      </c>
      <c r="T69" s="200">
        <v>0</v>
      </c>
      <c r="U69" s="200">
        <v>2.04</v>
      </c>
      <c r="V69" s="200">
        <v>0.72</v>
      </c>
      <c r="W69" s="200">
        <v>0.5</v>
      </c>
      <c r="X69" s="200">
        <v>2.14</v>
      </c>
      <c r="Y69" s="200">
        <v>0</v>
      </c>
      <c r="Z69" s="200">
        <v>2.0099999999999998</v>
      </c>
      <c r="AA69" s="200">
        <v>1.31</v>
      </c>
      <c r="AB69" s="200">
        <v>0</v>
      </c>
      <c r="AC69" s="200">
        <v>20.64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39.5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46.33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13.24</v>
      </c>
      <c r="K70" s="200">
        <v>17.23</v>
      </c>
      <c r="L70" s="200">
        <v>0.4</v>
      </c>
      <c r="M70" s="200">
        <v>1.03</v>
      </c>
      <c r="N70" s="200">
        <v>1.71</v>
      </c>
      <c r="O70" s="200">
        <v>2.42</v>
      </c>
      <c r="P70" s="200">
        <v>0.77</v>
      </c>
      <c r="Q70" s="200">
        <v>0.15</v>
      </c>
      <c r="R70" s="200">
        <v>0.61</v>
      </c>
      <c r="S70" s="200">
        <v>0.38</v>
      </c>
      <c r="T70" s="200">
        <v>0</v>
      </c>
      <c r="U70" s="200">
        <v>2.04</v>
      </c>
      <c r="V70" s="200">
        <v>0.72</v>
      </c>
      <c r="W70" s="200">
        <v>0.5</v>
      </c>
      <c r="X70" s="200">
        <v>2.14</v>
      </c>
      <c r="Y70" s="200">
        <v>0</v>
      </c>
      <c r="Z70" s="200">
        <v>2.0099999999999998</v>
      </c>
      <c r="AA70" s="200">
        <v>1.31</v>
      </c>
      <c r="AB70" s="200">
        <v>0</v>
      </c>
      <c r="AC70" s="200">
        <v>20.64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39.5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46.33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13.24</v>
      </c>
      <c r="K71" s="200">
        <v>17.23</v>
      </c>
      <c r="L71" s="200">
        <v>0.4</v>
      </c>
      <c r="M71" s="200">
        <v>1.03</v>
      </c>
      <c r="N71" s="200">
        <v>1.71</v>
      </c>
      <c r="O71" s="200">
        <v>2.42</v>
      </c>
      <c r="P71" s="200">
        <v>0.77</v>
      </c>
      <c r="Q71" s="200">
        <v>0.15</v>
      </c>
      <c r="R71" s="200">
        <v>0.61</v>
      </c>
      <c r="S71" s="200">
        <v>0.38</v>
      </c>
      <c r="T71" s="200">
        <v>0</v>
      </c>
      <c r="U71" s="200">
        <v>2.04</v>
      </c>
      <c r="V71" s="200">
        <v>0.9</v>
      </c>
      <c r="W71" s="200">
        <v>0.5</v>
      </c>
      <c r="X71" s="200">
        <v>2.14</v>
      </c>
      <c r="Y71" s="200">
        <v>0</v>
      </c>
      <c r="Z71" s="200">
        <v>2.0099999999999998</v>
      </c>
      <c r="AA71" s="200">
        <v>1.31</v>
      </c>
      <c r="AB71" s="200">
        <v>0</v>
      </c>
      <c r="AC71" s="200">
        <v>20.64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39.5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46.33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13.24</v>
      </c>
      <c r="K72" s="200">
        <v>17.23</v>
      </c>
      <c r="L72" s="200">
        <v>0.4</v>
      </c>
      <c r="M72" s="200">
        <v>1.03</v>
      </c>
      <c r="N72" s="200">
        <v>1.71</v>
      </c>
      <c r="O72" s="200">
        <v>2.42</v>
      </c>
      <c r="P72" s="200">
        <v>0.77</v>
      </c>
      <c r="Q72" s="200">
        <v>0.15</v>
      </c>
      <c r="R72" s="200">
        <v>0.61</v>
      </c>
      <c r="S72" s="200">
        <v>0.38</v>
      </c>
      <c r="T72" s="200">
        <v>0</v>
      </c>
      <c r="U72" s="200">
        <v>2.04</v>
      </c>
      <c r="V72" s="200">
        <v>0.9</v>
      </c>
      <c r="W72" s="200">
        <v>0.5</v>
      </c>
      <c r="X72" s="200">
        <v>2.14</v>
      </c>
      <c r="Y72" s="200">
        <v>0</v>
      </c>
      <c r="Z72" s="200">
        <v>2.0099999999999998</v>
      </c>
      <c r="AA72" s="200">
        <v>1.31</v>
      </c>
      <c r="AB72" s="200">
        <v>0</v>
      </c>
      <c r="AC72" s="200">
        <v>20.64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39.5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46.33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13.24</v>
      </c>
      <c r="K73" s="200">
        <v>17.23</v>
      </c>
      <c r="L73" s="200">
        <v>0.4</v>
      </c>
      <c r="M73" s="200">
        <v>1.03</v>
      </c>
      <c r="N73" s="200">
        <v>1.71</v>
      </c>
      <c r="O73" s="200">
        <v>2.42</v>
      </c>
      <c r="P73" s="200">
        <v>0.77</v>
      </c>
      <c r="Q73" s="200">
        <v>0.15</v>
      </c>
      <c r="R73" s="200">
        <v>0.61</v>
      </c>
      <c r="S73" s="200">
        <v>0.38</v>
      </c>
      <c r="T73" s="200">
        <v>0</v>
      </c>
      <c r="U73" s="200">
        <v>2.04</v>
      </c>
      <c r="V73" s="200">
        <v>1.3</v>
      </c>
      <c r="W73" s="200">
        <v>0.5</v>
      </c>
      <c r="X73" s="200">
        <v>2.14</v>
      </c>
      <c r="Y73" s="200">
        <v>0</v>
      </c>
      <c r="Z73" s="200">
        <v>2.0099999999999998</v>
      </c>
      <c r="AA73" s="200">
        <v>1.31</v>
      </c>
      <c r="AB73" s="200">
        <v>0</v>
      </c>
      <c r="AC73" s="200">
        <v>20.64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39.5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176.4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13.24</v>
      </c>
      <c r="K74" s="200">
        <v>17.23</v>
      </c>
      <c r="L74" s="200">
        <v>0.4</v>
      </c>
      <c r="M74" s="200">
        <v>1.03</v>
      </c>
      <c r="N74" s="200">
        <v>1.71</v>
      </c>
      <c r="O74" s="200">
        <v>2.42</v>
      </c>
      <c r="P74" s="200">
        <v>0.77</v>
      </c>
      <c r="Q74" s="200">
        <v>0.15</v>
      </c>
      <c r="R74" s="200">
        <v>0.61</v>
      </c>
      <c r="S74" s="200">
        <v>0.38</v>
      </c>
      <c r="T74" s="200">
        <v>0</v>
      </c>
      <c r="U74" s="200">
        <v>2.04</v>
      </c>
      <c r="V74" s="200">
        <v>1.3</v>
      </c>
      <c r="W74" s="200">
        <v>0.5</v>
      </c>
      <c r="X74" s="200">
        <v>2.14</v>
      </c>
      <c r="Y74" s="200">
        <v>0</v>
      </c>
      <c r="Z74" s="200">
        <v>2.0099999999999998</v>
      </c>
      <c r="AA74" s="200">
        <v>1.31</v>
      </c>
      <c r="AB74" s="200">
        <v>0</v>
      </c>
      <c r="AC74" s="200">
        <v>20.64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39.5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176.4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13.24</v>
      </c>
      <c r="K75" s="200">
        <v>17.23</v>
      </c>
      <c r="L75" s="200">
        <v>0.4</v>
      </c>
      <c r="M75" s="200">
        <v>1.03</v>
      </c>
      <c r="N75" s="200">
        <v>1.71</v>
      </c>
      <c r="O75" s="200">
        <v>2.42</v>
      </c>
      <c r="P75" s="200">
        <v>0.77</v>
      </c>
      <c r="Q75" s="200">
        <v>0.15</v>
      </c>
      <c r="R75" s="200">
        <v>0.61</v>
      </c>
      <c r="S75" s="200">
        <v>0.38</v>
      </c>
      <c r="T75" s="200">
        <v>0</v>
      </c>
      <c r="U75" s="200">
        <v>2.04</v>
      </c>
      <c r="V75" s="200">
        <v>1.3</v>
      </c>
      <c r="W75" s="200">
        <v>0.5</v>
      </c>
      <c r="X75" s="200">
        <v>2.14</v>
      </c>
      <c r="Y75" s="200">
        <v>0</v>
      </c>
      <c r="Z75" s="200">
        <v>2.0099999999999998</v>
      </c>
      <c r="AA75" s="200">
        <v>1.31</v>
      </c>
      <c r="AB75" s="200">
        <v>0</v>
      </c>
      <c r="AC75" s="200">
        <v>20.64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39.5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182.62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13.24</v>
      </c>
      <c r="K76" s="200">
        <v>17.23</v>
      </c>
      <c r="L76" s="200">
        <v>0.4</v>
      </c>
      <c r="M76" s="200">
        <v>1.03</v>
      </c>
      <c r="N76" s="200">
        <v>1.71</v>
      </c>
      <c r="O76" s="200">
        <v>2.42</v>
      </c>
      <c r="P76" s="200">
        <v>0.77</v>
      </c>
      <c r="Q76" s="200">
        <v>0.15</v>
      </c>
      <c r="R76" s="200">
        <v>0.61</v>
      </c>
      <c r="S76" s="200">
        <v>0.38</v>
      </c>
      <c r="T76" s="200">
        <v>0</v>
      </c>
      <c r="U76" s="200">
        <v>2.04</v>
      </c>
      <c r="V76" s="200">
        <v>1.3</v>
      </c>
      <c r="W76" s="200">
        <v>0.5</v>
      </c>
      <c r="X76" s="200">
        <v>2.14</v>
      </c>
      <c r="Y76" s="200">
        <v>0</v>
      </c>
      <c r="Z76" s="200">
        <v>2.0099999999999998</v>
      </c>
      <c r="AA76" s="200">
        <v>1.31</v>
      </c>
      <c r="AB76" s="200">
        <v>0</v>
      </c>
      <c r="AC76" s="200">
        <v>20.21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39.5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182.62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14.44</v>
      </c>
      <c r="K77" s="200">
        <v>17.23</v>
      </c>
      <c r="L77" s="200">
        <v>0.4</v>
      </c>
      <c r="M77" s="200">
        <v>1.03</v>
      </c>
      <c r="N77" s="200">
        <v>1.71</v>
      </c>
      <c r="O77" s="200">
        <v>2.42</v>
      </c>
      <c r="P77" s="200">
        <v>0.77</v>
      </c>
      <c r="Q77" s="200">
        <v>0.15</v>
      </c>
      <c r="R77" s="200">
        <v>0.61</v>
      </c>
      <c r="S77" s="200">
        <v>0.38</v>
      </c>
      <c r="T77" s="200">
        <v>0</v>
      </c>
      <c r="U77" s="200">
        <v>2.04</v>
      </c>
      <c r="V77" s="200">
        <v>1.3</v>
      </c>
      <c r="W77" s="200">
        <v>0.5</v>
      </c>
      <c r="X77" s="200">
        <v>2.14</v>
      </c>
      <c r="Y77" s="200">
        <v>0</v>
      </c>
      <c r="Z77" s="200">
        <v>2.0099999999999998</v>
      </c>
      <c r="AA77" s="200">
        <v>1.31</v>
      </c>
      <c r="AB77" s="200">
        <v>0</v>
      </c>
      <c r="AC77" s="200">
        <v>20.21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39.5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182.62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14.44</v>
      </c>
      <c r="K78" s="200">
        <v>17.23</v>
      </c>
      <c r="L78" s="200">
        <v>0.4</v>
      </c>
      <c r="M78" s="200">
        <v>1.03</v>
      </c>
      <c r="N78" s="200">
        <v>1.71</v>
      </c>
      <c r="O78" s="200">
        <v>2.42</v>
      </c>
      <c r="P78" s="200">
        <v>0.77</v>
      </c>
      <c r="Q78" s="200">
        <v>0.15</v>
      </c>
      <c r="R78" s="200">
        <v>0.61</v>
      </c>
      <c r="S78" s="200">
        <v>0.38</v>
      </c>
      <c r="T78" s="200">
        <v>0</v>
      </c>
      <c r="U78" s="200">
        <v>2.04</v>
      </c>
      <c r="V78" s="200">
        <v>1.3</v>
      </c>
      <c r="W78" s="200">
        <v>0.5</v>
      </c>
      <c r="X78" s="200">
        <v>2.14</v>
      </c>
      <c r="Y78" s="200">
        <v>0</v>
      </c>
      <c r="Z78" s="200">
        <v>2.0099999999999998</v>
      </c>
      <c r="AA78" s="200">
        <v>1.31</v>
      </c>
      <c r="AB78" s="200">
        <v>0</v>
      </c>
      <c r="AC78" s="200">
        <v>20.21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39.5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182.62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14.44</v>
      </c>
      <c r="K79" s="200">
        <v>17.23</v>
      </c>
      <c r="L79" s="200">
        <v>0.4</v>
      </c>
      <c r="M79" s="200">
        <v>1.03</v>
      </c>
      <c r="N79" s="200">
        <v>1.71</v>
      </c>
      <c r="O79" s="200">
        <v>2.42</v>
      </c>
      <c r="P79" s="200">
        <v>0.77</v>
      </c>
      <c r="Q79" s="200">
        <v>0.15</v>
      </c>
      <c r="R79" s="200">
        <v>0.61</v>
      </c>
      <c r="S79" s="200">
        <v>0.38</v>
      </c>
      <c r="T79" s="200">
        <v>0</v>
      </c>
      <c r="U79" s="200">
        <v>2.04</v>
      </c>
      <c r="V79" s="200">
        <v>1.3</v>
      </c>
      <c r="W79" s="200">
        <v>0.5</v>
      </c>
      <c r="X79" s="200">
        <v>2.14</v>
      </c>
      <c r="Y79" s="200">
        <v>0</v>
      </c>
      <c r="Z79" s="200">
        <v>2.0099999999999998</v>
      </c>
      <c r="AA79" s="200">
        <v>1.31</v>
      </c>
      <c r="AB79" s="200">
        <v>0</v>
      </c>
      <c r="AC79" s="200">
        <v>20.21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39.5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182.62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14.44</v>
      </c>
      <c r="K80" s="200">
        <v>17.23</v>
      </c>
      <c r="L80" s="200">
        <v>0.4</v>
      </c>
      <c r="M80" s="200">
        <v>1.03</v>
      </c>
      <c r="N80" s="200">
        <v>1.71</v>
      </c>
      <c r="O80" s="200">
        <v>2.42</v>
      </c>
      <c r="P80" s="200">
        <v>0.77</v>
      </c>
      <c r="Q80" s="200">
        <v>0.15</v>
      </c>
      <c r="R80" s="200">
        <v>0.61</v>
      </c>
      <c r="S80" s="200">
        <v>0.38</v>
      </c>
      <c r="T80" s="200">
        <v>0</v>
      </c>
      <c r="U80" s="200">
        <v>2.04</v>
      </c>
      <c r="V80" s="200">
        <v>1.3</v>
      </c>
      <c r="W80" s="200">
        <v>0.5</v>
      </c>
      <c r="X80" s="200">
        <v>2.14</v>
      </c>
      <c r="Y80" s="200">
        <v>0</v>
      </c>
      <c r="Z80" s="200">
        <v>2.0099999999999998</v>
      </c>
      <c r="AA80" s="200">
        <v>1.31</v>
      </c>
      <c r="AB80" s="200">
        <v>0</v>
      </c>
      <c r="AC80" s="200">
        <v>20.21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39.5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182.62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14.44</v>
      </c>
      <c r="K81" s="200">
        <v>17.23</v>
      </c>
      <c r="L81" s="200">
        <v>0.4</v>
      </c>
      <c r="M81" s="200">
        <v>1.03</v>
      </c>
      <c r="N81" s="200">
        <v>1.71</v>
      </c>
      <c r="O81" s="200">
        <v>2.42</v>
      </c>
      <c r="P81" s="200">
        <v>0.77</v>
      </c>
      <c r="Q81" s="200">
        <v>0.15</v>
      </c>
      <c r="R81" s="200">
        <v>0.61</v>
      </c>
      <c r="S81" s="200">
        <v>0.38</v>
      </c>
      <c r="T81" s="200">
        <v>0</v>
      </c>
      <c r="U81" s="200">
        <v>2.04</v>
      </c>
      <c r="V81" s="200">
        <v>1.3</v>
      </c>
      <c r="W81" s="200">
        <v>0.5</v>
      </c>
      <c r="X81" s="200">
        <v>2.14</v>
      </c>
      <c r="Y81" s="200">
        <v>0</v>
      </c>
      <c r="Z81" s="200">
        <v>2.0099999999999998</v>
      </c>
      <c r="AA81" s="200">
        <v>1.31</v>
      </c>
      <c r="AB81" s="200">
        <v>0</v>
      </c>
      <c r="AC81" s="200">
        <v>20.21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39.5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182.62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14.44</v>
      </c>
      <c r="K82" s="200">
        <v>17.23</v>
      </c>
      <c r="L82" s="200">
        <v>0.4</v>
      </c>
      <c r="M82" s="200">
        <v>1.03</v>
      </c>
      <c r="N82" s="200">
        <v>1.71</v>
      </c>
      <c r="O82" s="200">
        <v>2.42</v>
      </c>
      <c r="P82" s="200">
        <v>0.77</v>
      </c>
      <c r="Q82" s="200">
        <v>0.15</v>
      </c>
      <c r="R82" s="200">
        <v>0.61</v>
      </c>
      <c r="S82" s="200">
        <v>0.38</v>
      </c>
      <c r="T82" s="200">
        <v>0</v>
      </c>
      <c r="U82" s="200">
        <v>2.04</v>
      </c>
      <c r="V82" s="200">
        <v>1.3</v>
      </c>
      <c r="W82" s="200">
        <v>0.5</v>
      </c>
      <c r="X82" s="200">
        <v>2.14</v>
      </c>
      <c r="Y82" s="200">
        <v>0</v>
      </c>
      <c r="Z82" s="200">
        <v>2.0099999999999998</v>
      </c>
      <c r="AA82" s="200">
        <v>1.31</v>
      </c>
      <c r="AB82" s="200">
        <v>0</v>
      </c>
      <c r="AC82" s="200">
        <v>20.21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39.5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182.62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14.44</v>
      </c>
      <c r="K83" s="200">
        <v>17.23</v>
      </c>
      <c r="L83" s="200">
        <v>0.4</v>
      </c>
      <c r="M83" s="200">
        <v>1.03</v>
      </c>
      <c r="N83" s="200">
        <v>1.71</v>
      </c>
      <c r="O83" s="200">
        <v>2.42</v>
      </c>
      <c r="P83" s="200">
        <v>0.77</v>
      </c>
      <c r="Q83" s="200">
        <v>0.15</v>
      </c>
      <c r="R83" s="200">
        <v>0.61</v>
      </c>
      <c r="S83" s="200">
        <v>0.38</v>
      </c>
      <c r="T83" s="200">
        <v>0</v>
      </c>
      <c r="U83" s="200">
        <v>2.04</v>
      </c>
      <c r="V83" s="200">
        <v>1.3</v>
      </c>
      <c r="W83" s="200">
        <v>0.5</v>
      </c>
      <c r="X83" s="200">
        <v>2.14</v>
      </c>
      <c r="Y83" s="200">
        <v>0</v>
      </c>
      <c r="Z83" s="200">
        <v>2.0099999999999998</v>
      </c>
      <c r="AA83" s="200">
        <v>1.31</v>
      </c>
      <c r="AB83" s="200">
        <v>0</v>
      </c>
      <c r="AC83" s="200">
        <v>21.47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39.5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35.130000000000003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14.44</v>
      </c>
      <c r="K84" s="200">
        <v>17.23</v>
      </c>
      <c r="L84" s="200">
        <v>0.4</v>
      </c>
      <c r="M84" s="200">
        <v>1.03</v>
      </c>
      <c r="N84" s="200">
        <v>1.71</v>
      </c>
      <c r="O84" s="200">
        <v>2.42</v>
      </c>
      <c r="P84" s="200">
        <v>0.77</v>
      </c>
      <c r="Q84" s="200">
        <v>0.15</v>
      </c>
      <c r="R84" s="200">
        <v>0.61</v>
      </c>
      <c r="S84" s="200">
        <v>0.38</v>
      </c>
      <c r="T84" s="200">
        <v>0</v>
      </c>
      <c r="U84" s="200">
        <v>2.04</v>
      </c>
      <c r="V84" s="200">
        <v>1.3</v>
      </c>
      <c r="W84" s="200">
        <v>0.5</v>
      </c>
      <c r="X84" s="200">
        <v>2.14</v>
      </c>
      <c r="Y84" s="200">
        <v>0</v>
      </c>
      <c r="Z84" s="200">
        <v>2.0099999999999998</v>
      </c>
      <c r="AA84" s="200">
        <v>1.31</v>
      </c>
      <c r="AB84" s="200">
        <v>0</v>
      </c>
      <c r="AC84" s="200">
        <v>21.47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39.5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35.130000000000003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14.44</v>
      </c>
      <c r="K85" s="200">
        <v>17.23</v>
      </c>
      <c r="L85" s="200">
        <v>0.4</v>
      </c>
      <c r="M85" s="200">
        <v>1.03</v>
      </c>
      <c r="N85" s="200">
        <v>1.71</v>
      </c>
      <c r="O85" s="200">
        <v>2.42</v>
      </c>
      <c r="P85" s="200">
        <v>0.77</v>
      </c>
      <c r="Q85" s="200">
        <v>0.15</v>
      </c>
      <c r="R85" s="200">
        <v>0.61</v>
      </c>
      <c r="S85" s="200">
        <v>0.38</v>
      </c>
      <c r="T85" s="200">
        <v>0</v>
      </c>
      <c r="U85" s="200">
        <v>2.04</v>
      </c>
      <c r="V85" s="200">
        <v>1.3</v>
      </c>
      <c r="W85" s="200">
        <v>0.5</v>
      </c>
      <c r="X85" s="200">
        <v>2.14</v>
      </c>
      <c r="Y85" s="200">
        <v>0</v>
      </c>
      <c r="Z85" s="200">
        <v>2.0099999999999998</v>
      </c>
      <c r="AA85" s="200">
        <v>1.31</v>
      </c>
      <c r="AB85" s="200">
        <v>0</v>
      </c>
      <c r="AC85" s="200">
        <v>21.47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39.5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35.130000000000003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14.44</v>
      </c>
      <c r="K86" s="200">
        <v>17.23</v>
      </c>
      <c r="L86" s="200">
        <v>0.4</v>
      </c>
      <c r="M86" s="200">
        <v>1.03</v>
      </c>
      <c r="N86" s="200">
        <v>1.71</v>
      </c>
      <c r="O86" s="200">
        <v>2.42</v>
      </c>
      <c r="P86" s="200">
        <v>0.77</v>
      </c>
      <c r="Q86" s="200">
        <v>0.15</v>
      </c>
      <c r="R86" s="200">
        <v>0.61</v>
      </c>
      <c r="S86" s="200">
        <v>0.38</v>
      </c>
      <c r="T86" s="200">
        <v>0</v>
      </c>
      <c r="U86" s="200">
        <v>2.04</v>
      </c>
      <c r="V86" s="200">
        <v>1.3</v>
      </c>
      <c r="W86" s="200">
        <v>0.5</v>
      </c>
      <c r="X86" s="200">
        <v>2.14</v>
      </c>
      <c r="Y86" s="200">
        <v>0</v>
      </c>
      <c r="Z86" s="200">
        <v>2.0099999999999998</v>
      </c>
      <c r="AA86" s="200">
        <v>1.31</v>
      </c>
      <c r="AB86" s="200">
        <v>0</v>
      </c>
      <c r="AC86" s="200">
        <v>21.47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39.5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127.62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14.44</v>
      </c>
      <c r="K87" s="200">
        <v>17.23</v>
      </c>
      <c r="L87" s="200">
        <v>0.4</v>
      </c>
      <c r="M87" s="200">
        <v>1.03</v>
      </c>
      <c r="N87" s="200">
        <v>1.71</v>
      </c>
      <c r="O87" s="200">
        <v>2.42</v>
      </c>
      <c r="P87" s="200">
        <v>0.77</v>
      </c>
      <c r="Q87" s="200">
        <v>0.15</v>
      </c>
      <c r="R87" s="200">
        <v>0.61</v>
      </c>
      <c r="S87" s="200">
        <v>0.38</v>
      </c>
      <c r="T87" s="200">
        <v>0</v>
      </c>
      <c r="U87" s="200">
        <v>2.04</v>
      </c>
      <c r="V87" s="200">
        <v>1.3</v>
      </c>
      <c r="W87" s="200">
        <v>0.5</v>
      </c>
      <c r="X87" s="200">
        <v>2.14</v>
      </c>
      <c r="Y87" s="200">
        <v>0</v>
      </c>
      <c r="Z87" s="200">
        <v>2.0099999999999998</v>
      </c>
      <c r="AA87" s="200">
        <v>1.31</v>
      </c>
      <c r="AB87" s="200">
        <v>0</v>
      </c>
      <c r="AC87" s="200">
        <v>21.47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39.5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127.62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14.44</v>
      </c>
      <c r="K88" s="200">
        <v>17.23</v>
      </c>
      <c r="L88" s="200">
        <v>0.4</v>
      </c>
      <c r="M88" s="200">
        <v>1.03</v>
      </c>
      <c r="N88" s="200">
        <v>1.71</v>
      </c>
      <c r="O88" s="200">
        <v>2.42</v>
      </c>
      <c r="P88" s="200">
        <v>0.77</v>
      </c>
      <c r="Q88" s="200">
        <v>0.15</v>
      </c>
      <c r="R88" s="200">
        <v>0.61</v>
      </c>
      <c r="S88" s="200">
        <v>0.38</v>
      </c>
      <c r="T88" s="200">
        <v>0</v>
      </c>
      <c r="U88" s="200">
        <v>2.04</v>
      </c>
      <c r="V88" s="200">
        <v>1.3</v>
      </c>
      <c r="W88" s="200">
        <v>0.5</v>
      </c>
      <c r="X88" s="200">
        <v>2.14</v>
      </c>
      <c r="Y88" s="200">
        <v>0</v>
      </c>
      <c r="Z88" s="200">
        <v>2.0099999999999998</v>
      </c>
      <c r="AA88" s="200">
        <v>1.31</v>
      </c>
      <c r="AB88" s="200">
        <v>0</v>
      </c>
      <c r="AC88" s="200">
        <v>21.47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39.5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127.62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14.44</v>
      </c>
      <c r="K89" s="200">
        <v>17.23</v>
      </c>
      <c r="L89" s="200">
        <v>0.4</v>
      </c>
      <c r="M89" s="200">
        <v>1.03</v>
      </c>
      <c r="N89" s="200">
        <v>1.71</v>
      </c>
      <c r="O89" s="200">
        <v>2.42</v>
      </c>
      <c r="P89" s="200">
        <v>0.77</v>
      </c>
      <c r="Q89" s="200">
        <v>0.15</v>
      </c>
      <c r="R89" s="200">
        <v>0.61</v>
      </c>
      <c r="S89" s="200">
        <v>0.38</v>
      </c>
      <c r="T89" s="200">
        <v>0</v>
      </c>
      <c r="U89" s="200">
        <v>2.04</v>
      </c>
      <c r="V89" s="200">
        <v>1.3</v>
      </c>
      <c r="W89" s="200">
        <v>0.5</v>
      </c>
      <c r="X89" s="200">
        <v>2.14</v>
      </c>
      <c r="Y89" s="200">
        <v>0</v>
      </c>
      <c r="Z89" s="200">
        <v>2.0099999999999998</v>
      </c>
      <c r="AA89" s="200">
        <v>1.31</v>
      </c>
      <c r="AB89" s="200">
        <v>0</v>
      </c>
      <c r="AC89" s="200">
        <v>21.47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39.5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127.62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14.44</v>
      </c>
      <c r="K90" s="200">
        <v>17.23</v>
      </c>
      <c r="L90" s="200">
        <v>0.4</v>
      </c>
      <c r="M90" s="200">
        <v>1.03</v>
      </c>
      <c r="N90" s="200">
        <v>1.71</v>
      </c>
      <c r="O90" s="200">
        <v>2.42</v>
      </c>
      <c r="P90" s="200">
        <v>0.77</v>
      </c>
      <c r="Q90" s="200">
        <v>0.15</v>
      </c>
      <c r="R90" s="200">
        <v>0.61</v>
      </c>
      <c r="S90" s="200">
        <v>0.38</v>
      </c>
      <c r="T90" s="200">
        <v>0</v>
      </c>
      <c r="U90" s="200">
        <v>2.04</v>
      </c>
      <c r="V90" s="200">
        <v>1.3</v>
      </c>
      <c r="W90" s="200">
        <v>0.5</v>
      </c>
      <c r="X90" s="200">
        <v>2.14</v>
      </c>
      <c r="Y90" s="200">
        <v>0</v>
      </c>
      <c r="Z90" s="200">
        <v>2.0099999999999998</v>
      </c>
      <c r="AA90" s="200">
        <v>1.31</v>
      </c>
      <c r="AB90" s="200">
        <v>0</v>
      </c>
      <c r="AC90" s="200">
        <v>21.47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39.5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127.62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14.44</v>
      </c>
      <c r="K91" s="200">
        <v>17.23</v>
      </c>
      <c r="L91" s="200">
        <v>0.4</v>
      </c>
      <c r="M91" s="200">
        <v>1.03</v>
      </c>
      <c r="N91" s="200">
        <v>1.71</v>
      </c>
      <c r="O91" s="200">
        <v>2.42</v>
      </c>
      <c r="P91" s="200">
        <v>0.77</v>
      </c>
      <c r="Q91" s="200">
        <v>0.15</v>
      </c>
      <c r="R91" s="200">
        <v>0.61</v>
      </c>
      <c r="S91" s="200">
        <v>0.38</v>
      </c>
      <c r="T91" s="200">
        <v>0</v>
      </c>
      <c r="U91" s="200">
        <v>2.04</v>
      </c>
      <c r="V91" s="200">
        <v>1.3</v>
      </c>
      <c r="W91" s="200">
        <v>0.5</v>
      </c>
      <c r="X91" s="200">
        <v>2.14</v>
      </c>
      <c r="Y91" s="200">
        <v>0</v>
      </c>
      <c r="Z91" s="200">
        <v>2.0099999999999998</v>
      </c>
      <c r="AA91" s="200">
        <v>1.31</v>
      </c>
      <c r="AB91" s="200">
        <v>0</v>
      </c>
      <c r="AC91" s="200">
        <v>21.08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42.33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127.62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14.44</v>
      </c>
      <c r="K92" s="200">
        <v>17.23</v>
      </c>
      <c r="L92" s="200">
        <v>0.4</v>
      </c>
      <c r="M92" s="200">
        <v>1.03</v>
      </c>
      <c r="N92" s="200">
        <v>1.71</v>
      </c>
      <c r="O92" s="200">
        <v>2.42</v>
      </c>
      <c r="P92" s="200">
        <v>0.77</v>
      </c>
      <c r="Q92" s="200">
        <v>0.15</v>
      </c>
      <c r="R92" s="200">
        <v>0.61</v>
      </c>
      <c r="S92" s="200">
        <v>0.38</v>
      </c>
      <c r="T92" s="200">
        <v>0</v>
      </c>
      <c r="U92" s="200">
        <v>2.04</v>
      </c>
      <c r="V92" s="200">
        <v>1.3</v>
      </c>
      <c r="W92" s="200">
        <v>0.5</v>
      </c>
      <c r="X92" s="200">
        <v>2.14</v>
      </c>
      <c r="Y92" s="200">
        <v>0</v>
      </c>
      <c r="Z92" s="200">
        <v>2.0099999999999998</v>
      </c>
      <c r="AA92" s="200">
        <v>1.31</v>
      </c>
      <c r="AB92" s="200">
        <v>0</v>
      </c>
      <c r="AC92" s="200">
        <v>21.08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42.33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127.62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14.44</v>
      </c>
      <c r="K93" s="200">
        <v>17.23</v>
      </c>
      <c r="L93" s="200">
        <v>0.4</v>
      </c>
      <c r="M93" s="200">
        <v>1.03</v>
      </c>
      <c r="N93" s="200">
        <v>1.71</v>
      </c>
      <c r="O93" s="200">
        <v>2.42</v>
      </c>
      <c r="P93" s="200">
        <v>0.77</v>
      </c>
      <c r="Q93" s="200">
        <v>0.15</v>
      </c>
      <c r="R93" s="200">
        <v>0.61</v>
      </c>
      <c r="S93" s="200">
        <v>0.38</v>
      </c>
      <c r="T93" s="200">
        <v>0</v>
      </c>
      <c r="U93" s="200">
        <v>2.04</v>
      </c>
      <c r="V93" s="200">
        <v>1.3</v>
      </c>
      <c r="W93" s="200">
        <v>0.5</v>
      </c>
      <c r="X93" s="200">
        <v>2.14</v>
      </c>
      <c r="Y93" s="200">
        <v>0</v>
      </c>
      <c r="Z93" s="200">
        <v>2.0099999999999998</v>
      </c>
      <c r="AA93" s="200">
        <v>1.31</v>
      </c>
      <c r="AB93" s="200">
        <v>0</v>
      </c>
      <c r="AC93" s="200">
        <v>21.08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42.33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127.62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14.44</v>
      </c>
      <c r="K94" s="200">
        <v>17.23</v>
      </c>
      <c r="L94" s="200">
        <v>0.4</v>
      </c>
      <c r="M94" s="200">
        <v>1.03</v>
      </c>
      <c r="N94" s="200">
        <v>1.71</v>
      </c>
      <c r="O94" s="200">
        <v>2.42</v>
      </c>
      <c r="P94" s="200">
        <v>0.77</v>
      </c>
      <c r="Q94" s="200">
        <v>0.15</v>
      </c>
      <c r="R94" s="200">
        <v>0.61</v>
      </c>
      <c r="S94" s="200">
        <v>0.38</v>
      </c>
      <c r="T94" s="200">
        <v>0</v>
      </c>
      <c r="U94" s="200">
        <v>2.04</v>
      </c>
      <c r="V94" s="200">
        <v>1.3</v>
      </c>
      <c r="W94" s="200">
        <v>0.5</v>
      </c>
      <c r="X94" s="200">
        <v>2.14</v>
      </c>
      <c r="Y94" s="200">
        <v>0</v>
      </c>
      <c r="Z94" s="200">
        <v>2.0099999999999998</v>
      </c>
      <c r="AA94" s="200">
        <v>1.31</v>
      </c>
      <c r="AB94" s="200">
        <v>0</v>
      </c>
      <c r="AC94" s="200">
        <v>21.08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42.33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127.62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14.44</v>
      </c>
      <c r="K95" s="200">
        <v>17.23</v>
      </c>
      <c r="L95" s="200">
        <v>0.4</v>
      </c>
      <c r="M95" s="200">
        <v>1.03</v>
      </c>
      <c r="N95" s="200">
        <v>1.71</v>
      </c>
      <c r="O95" s="200">
        <v>2.42</v>
      </c>
      <c r="P95" s="200">
        <v>0.77</v>
      </c>
      <c r="Q95" s="200">
        <v>0.15</v>
      </c>
      <c r="R95" s="200">
        <v>0.61</v>
      </c>
      <c r="S95" s="200">
        <v>0.38</v>
      </c>
      <c r="T95" s="200">
        <v>0</v>
      </c>
      <c r="U95" s="200">
        <v>2.04</v>
      </c>
      <c r="V95" s="200">
        <v>1.3</v>
      </c>
      <c r="W95" s="200">
        <v>0.5</v>
      </c>
      <c r="X95" s="200">
        <v>2.14</v>
      </c>
      <c r="Y95" s="200">
        <v>0</v>
      </c>
      <c r="Z95" s="200">
        <v>2.0099999999999998</v>
      </c>
      <c r="AA95" s="200">
        <v>1.31</v>
      </c>
      <c r="AB95" s="200">
        <v>0</v>
      </c>
      <c r="AC95" s="200">
        <v>21.08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42.33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127.62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14.44</v>
      </c>
      <c r="K96" s="200">
        <v>17.23</v>
      </c>
      <c r="L96" s="200">
        <v>0.4</v>
      </c>
      <c r="M96" s="200">
        <v>1.03</v>
      </c>
      <c r="N96" s="200">
        <v>1.71</v>
      </c>
      <c r="O96" s="200">
        <v>2.42</v>
      </c>
      <c r="P96" s="200">
        <v>0.77</v>
      </c>
      <c r="Q96" s="200">
        <v>0.15</v>
      </c>
      <c r="R96" s="200">
        <v>0.61</v>
      </c>
      <c r="S96" s="200">
        <v>0.38</v>
      </c>
      <c r="T96" s="200">
        <v>0</v>
      </c>
      <c r="U96" s="200">
        <v>2.04</v>
      </c>
      <c r="V96" s="200">
        <v>1.3</v>
      </c>
      <c r="W96" s="200">
        <v>0.5</v>
      </c>
      <c r="X96" s="200">
        <v>2.14</v>
      </c>
      <c r="Y96" s="200">
        <v>0</v>
      </c>
      <c r="Z96" s="200">
        <v>2.0099999999999998</v>
      </c>
      <c r="AA96" s="200">
        <v>1.31</v>
      </c>
      <c r="AB96" s="200">
        <v>0</v>
      </c>
      <c r="AC96" s="200">
        <v>21.08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42.33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127.62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14.44</v>
      </c>
      <c r="K97" s="200">
        <v>17.23</v>
      </c>
      <c r="L97" s="200">
        <v>0.4</v>
      </c>
      <c r="M97" s="200">
        <v>1.03</v>
      </c>
      <c r="N97" s="200">
        <v>1.71</v>
      </c>
      <c r="O97" s="200">
        <v>2.42</v>
      </c>
      <c r="P97" s="200">
        <v>0.77</v>
      </c>
      <c r="Q97" s="200">
        <v>0.15</v>
      </c>
      <c r="R97" s="200">
        <v>0.61</v>
      </c>
      <c r="S97" s="200">
        <v>0.38</v>
      </c>
      <c r="T97" s="200">
        <v>0</v>
      </c>
      <c r="U97" s="200">
        <v>2.04</v>
      </c>
      <c r="V97" s="200">
        <v>1.3</v>
      </c>
      <c r="W97" s="200">
        <v>0.5</v>
      </c>
      <c r="X97" s="200">
        <v>2.14</v>
      </c>
      <c r="Y97" s="200">
        <v>0</v>
      </c>
      <c r="Z97" s="200">
        <v>2.0099999999999998</v>
      </c>
      <c r="AA97" s="200">
        <v>1.31</v>
      </c>
      <c r="AB97" s="200">
        <v>0</v>
      </c>
      <c r="AC97" s="200">
        <v>21.08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42.33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127.62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14.44</v>
      </c>
      <c r="K98" s="200">
        <v>17.23</v>
      </c>
      <c r="L98" s="200">
        <v>0.4</v>
      </c>
      <c r="M98" s="200">
        <v>1.03</v>
      </c>
      <c r="N98" s="200">
        <v>1.71</v>
      </c>
      <c r="O98" s="200">
        <v>2.42</v>
      </c>
      <c r="P98" s="200">
        <v>0.77</v>
      </c>
      <c r="Q98" s="200">
        <v>0.15</v>
      </c>
      <c r="R98" s="200">
        <v>0.61</v>
      </c>
      <c r="S98" s="200">
        <v>0.38</v>
      </c>
      <c r="T98" s="200">
        <v>0</v>
      </c>
      <c r="U98" s="200">
        <v>2.04</v>
      </c>
      <c r="V98" s="200">
        <v>1.3</v>
      </c>
      <c r="W98" s="200">
        <v>0.5</v>
      </c>
      <c r="X98" s="200">
        <v>2.14</v>
      </c>
      <c r="Y98" s="200">
        <v>0</v>
      </c>
      <c r="Z98" s="200">
        <v>2.0099999999999998</v>
      </c>
      <c r="AA98" s="200">
        <v>1.31</v>
      </c>
      <c r="AB98" s="200">
        <v>0</v>
      </c>
      <c r="AC98" s="200">
        <v>21.08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42.33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127.62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1.67E-2</v>
      </c>
      <c r="H99">
        <f t="shared" si="0"/>
        <v>0</v>
      </c>
      <c r="I99">
        <f t="shared" si="0"/>
        <v>0</v>
      </c>
      <c r="J99">
        <f t="shared" si="0"/>
        <v>0.34452000000000049</v>
      </c>
      <c r="K99">
        <f t="shared" si="0"/>
        <v>0.70554000000000028</v>
      </c>
      <c r="L99">
        <f t="shared" si="0"/>
        <v>9.5999999999999818E-3</v>
      </c>
      <c r="M99">
        <f t="shared" si="0"/>
        <v>2.472000000000002E-2</v>
      </c>
      <c r="N99">
        <f t="shared" si="0"/>
        <v>4.1039999999999993E-2</v>
      </c>
      <c r="O99">
        <f t="shared" si="0"/>
        <v>5.8079999999999882E-2</v>
      </c>
      <c r="P99">
        <f t="shared" si="0"/>
        <v>1.9230000000000001E-2</v>
      </c>
      <c r="Q99">
        <f t="shared" si="0"/>
        <v>3.6050000000000058E-3</v>
      </c>
      <c r="R99">
        <f t="shared" si="0"/>
        <v>1.4644999999999991E-2</v>
      </c>
      <c r="S99">
        <f t="shared" si="0"/>
        <v>9.1200000000000014E-3</v>
      </c>
      <c r="T99">
        <f t="shared" si="0"/>
        <v>0</v>
      </c>
      <c r="U99">
        <f t="shared" si="0"/>
        <v>4.821999999999995E-2</v>
      </c>
      <c r="V99">
        <f t="shared" si="0"/>
        <v>1.2219999999999993E-2</v>
      </c>
      <c r="W99">
        <f t="shared" si="0"/>
        <v>1.2765E-2</v>
      </c>
      <c r="X99">
        <f t="shared" si="0"/>
        <v>5.1359999999999878E-2</v>
      </c>
      <c r="Y99">
        <f t="shared" si="0"/>
        <v>0</v>
      </c>
      <c r="Z99">
        <f t="shared" si="0"/>
        <v>4.823999999999995E-2</v>
      </c>
      <c r="AA99">
        <f t="shared" si="0"/>
        <v>3.1440000000000037E-2</v>
      </c>
      <c r="AB99">
        <f t="shared" si="0"/>
        <v>0</v>
      </c>
      <c r="AC99">
        <f t="shared" si="0"/>
        <v>0.49153250000000043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0.97294000000000025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3.5412750000000011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3.86</v>
      </c>
      <c r="H3" s="200">
        <v>0</v>
      </c>
      <c r="I3" s="200">
        <v>0</v>
      </c>
      <c r="J3" s="200">
        <v>8.91</v>
      </c>
      <c r="K3" s="200">
        <v>5.45</v>
      </c>
      <c r="L3" s="200">
        <v>2.1</v>
      </c>
      <c r="M3" s="200">
        <v>0</v>
      </c>
      <c r="N3" s="200">
        <v>1</v>
      </c>
      <c r="O3" s="200">
        <v>1.67</v>
      </c>
      <c r="P3" s="200">
        <v>2.0499999999999998</v>
      </c>
      <c r="Q3" s="200">
        <v>0.09</v>
      </c>
      <c r="R3" s="200">
        <v>0.36</v>
      </c>
      <c r="S3" s="200">
        <v>0.22</v>
      </c>
      <c r="T3" s="200">
        <v>0</v>
      </c>
      <c r="U3" s="200">
        <v>9.33</v>
      </c>
      <c r="V3" s="200">
        <v>0.1</v>
      </c>
      <c r="W3" s="200">
        <v>0.39</v>
      </c>
      <c r="X3" s="200">
        <v>1.24</v>
      </c>
      <c r="Y3" s="200">
        <v>0</v>
      </c>
      <c r="Z3" s="200">
        <v>1.1599999999999999</v>
      </c>
      <c r="AA3" s="200">
        <v>0.76</v>
      </c>
      <c r="AB3" s="200">
        <v>0</v>
      </c>
      <c r="AC3" s="200">
        <v>14.11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23.51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146.63999999999999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3.86</v>
      </c>
      <c r="H4" s="200">
        <v>0</v>
      </c>
      <c r="I4" s="200">
        <v>0</v>
      </c>
      <c r="J4" s="200">
        <v>8.91</v>
      </c>
      <c r="K4" s="200">
        <v>5.45</v>
      </c>
      <c r="L4" s="200">
        <v>2.1</v>
      </c>
      <c r="M4" s="200">
        <v>0</v>
      </c>
      <c r="N4" s="200">
        <v>1</v>
      </c>
      <c r="O4" s="200">
        <v>1.67</v>
      </c>
      <c r="P4" s="200">
        <v>2.0499999999999998</v>
      </c>
      <c r="Q4" s="200">
        <v>0.09</v>
      </c>
      <c r="R4" s="200">
        <v>0.36</v>
      </c>
      <c r="S4" s="200">
        <v>0.22</v>
      </c>
      <c r="T4" s="200">
        <v>0</v>
      </c>
      <c r="U4" s="200">
        <v>9.33</v>
      </c>
      <c r="V4" s="200">
        <v>0.1</v>
      </c>
      <c r="W4" s="200">
        <v>0.39</v>
      </c>
      <c r="X4" s="200">
        <v>1.24</v>
      </c>
      <c r="Y4" s="200">
        <v>0</v>
      </c>
      <c r="Z4" s="200">
        <v>1.1599999999999999</v>
      </c>
      <c r="AA4" s="200">
        <v>0.76</v>
      </c>
      <c r="AB4" s="200">
        <v>0</v>
      </c>
      <c r="AC4" s="200">
        <v>14.11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23.51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146.63999999999999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3.86</v>
      </c>
      <c r="H5" s="200">
        <v>0</v>
      </c>
      <c r="I5" s="200">
        <v>0</v>
      </c>
      <c r="J5" s="200">
        <v>8.91</v>
      </c>
      <c r="K5" s="200">
        <v>5.45</v>
      </c>
      <c r="L5" s="200">
        <v>2.1</v>
      </c>
      <c r="M5" s="200">
        <v>0</v>
      </c>
      <c r="N5" s="200">
        <v>1</v>
      </c>
      <c r="O5" s="200">
        <v>1.67</v>
      </c>
      <c r="P5" s="200">
        <v>2.0499999999999998</v>
      </c>
      <c r="Q5" s="200">
        <v>0.09</v>
      </c>
      <c r="R5" s="200">
        <v>0.36</v>
      </c>
      <c r="S5" s="200">
        <v>0.22</v>
      </c>
      <c r="T5" s="200">
        <v>0</v>
      </c>
      <c r="U5" s="200">
        <v>9.33</v>
      </c>
      <c r="V5" s="200">
        <v>0.1</v>
      </c>
      <c r="W5" s="200">
        <v>0.39</v>
      </c>
      <c r="X5" s="200">
        <v>1.24</v>
      </c>
      <c r="Y5" s="200">
        <v>0</v>
      </c>
      <c r="Z5" s="200">
        <v>1.1599999999999999</v>
      </c>
      <c r="AA5" s="200">
        <v>0.76</v>
      </c>
      <c r="AB5" s="200">
        <v>0</v>
      </c>
      <c r="AC5" s="200">
        <v>14.11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23.51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146.63999999999999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3.86</v>
      </c>
      <c r="H6" s="200">
        <v>0</v>
      </c>
      <c r="I6" s="200">
        <v>0</v>
      </c>
      <c r="J6" s="200">
        <v>8.91</v>
      </c>
      <c r="K6" s="200">
        <v>5.45</v>
      </c>
      <c r="L6" s="200">
        <v>2.1</v>
      </c>
      <c r="M6" s="200">
        <v>0</v>
      </c>
      <c r="N6" s="200">
        <v>1</v>
      </c>
      <c r="O6" s="200">
        <v>1.67</v>
      </c>
      <c r="P6" s="200">
        <v>2.0499999999999998</v>
      </c>
      <c r="Q6" s="200">
        <v>0.09</v>
      </c>
      <c r="R6" s="200">
        <v>0.36</v>
      </c>
      <c r="S6" s="200">
        <v>0.22</v>
      </c>
      <c r="T6" s="200">
        <v>0</v>
      </c>
      <c r="U6" s="200">
        <v>9.33</v>
      </c>
      <c r="V6" s="200">
        <v>0.1</v>
      </c>
      <c r="W6" s="200">
        <v>0.39</v>
      </c>
      <c r="X6" s="200">
        <v>1.24</v>
      </c>
      <c r="Y6" s="200">
        <v>0</v>
      </c>
      <c r="Z6" s="200">
        <v>1.1599999999999999</v>
      </c>
      <c r="AA6" s="200">
        <v>0.76</v>
      </c>
      <c r="AB6" s="200">
        <v>0</v>
      </c>
      <c r="AC6" s="200">
        <v>14.11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23.51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146.63999999999999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3.86</v>
      </c>
      <c r="H7" s="200">
        <v>0</v>
      </c>
      <c r="I7" s="200">
        <v>0</v>
      </c>
      <c r="J7" s="200">
        <v>8.91</v>
      </c>
      <c r="K7" s="200">
        <v>5.45</v>
      </c>
      <c r="L7" s="200">
        <v>2.1</v>
      </c>
      <c r="M7" s="200">
        <v>0</v>
      </c>
      <c r="N7" s="200">
        <v>1</v>
      </c>
      <c r="O7" s="200">
        <v>1.67</v>
      </c>
      <c r="P7" s="200">
        <v>2.0499999999999998</v>
      </c>
      <c r="Q7" s="200">
        <v>0.09</v>
      </c>
      <c r="R7" s="200">
        <v>0.36</v>
      </c>
      <c r="S7" s="200">
        <v>0.22</v>
      </c>
      <c r="T7" s="200">
        <v>0</v>
      </c>
      <c r="U7" s="200">
        <v>9.33</v>
      </c>
      <c r="V7" s="200">
        <v>0.1</v>
      </c>
      <c r="W7" s="200">
        <v>0.39</v>
      </c>
      <c r="X7" s="200">
        <v>1.24</v>
      </c>
      <c r="Y7" s="200">
        <v>0</v>
      </c>
      <c r="Z7" s="200">
        <v>1.1599999999999999</v>
      </c>
      <c r="AA7" s="200">
        <v>0.76</v>
      </c>
      <c r="AB7" s="200">
        <v>0</v>
      </c>
      <c r="AC7" s="200">
        <v>14.11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23.51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146.63999999999999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3.86</v>
      </c>
      <c r="H8" s="200">
        <v>0</v>
      </c>
      <c r="I8" s="200">
        <v>0</v>
      </c>
      <c r="J8" s="200">
        <v>8.91</v>
      </c>
      <c r="K8" s="200">
        <v>5.45</v>
      </c>
      <c r="L8" s="200">
        <v>2.1</v>
      </c>
      <c r="M8" s="200">
        <v>0</v>
      </c>
      <c r="N8" s="200">
        <v>1</v>
      </c>
      <c r="O8" s="200">
        <v>1.67</v>
      </c>
      <c r="P8" s="200">
        <v>2.0499999999999998</v>
      </c>
      <c r="Q8" s="200">
        <v>0.09</v>
      </c>
      <c r="R8" s="200">
        <v>0.36</v>
      </c>
      <c r="S8" s="200">
        <v>0.22</v>
      </c>
      <c r="T8" s="200">
        <v>0</v>
      </c>
      <c r="U8" s="200">
        <v>9.33</v>
      </c>
      <c r="V8" s="200">
        <v>0.1</v>
      </c>
      <c r="W8" s="200">
        <v>0.39</v>
      </c>
      <c r="X8" s="200">
        <v>1.24</v>
      </c>
      <c r="Y8" s="200">
        <v>0</v>
      </c>
      <c r="Z8" s="200">
        <v>1.1599999999999999</v>
      </c>
      <c r="AA8" s="200">
        <v>0.76</v>
      </c>
      <c r="AB8" s="200">
        <v>0</v>
      </c>
      <c r="AC8" s="200">
        <v>14.11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23.51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146.63999999999999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3.86</v>
      </c>
      <c r="H9" s="200">
        <v>0</v>
      </c>
      <c r="I9" s="200">
        <v>0</v>
      </c>
      <c r="J9" s="200">
        <v>8.91</v>
      </c>
      <c r="K9" s="200">
        <v>5.45</v>
      </c>
      <c r="L9" s="200">
        <v>2.1</v>
      </c>
      <c r="M9" s="200">
        <v>0</v>
      </c>
      <c r="N9" s="200">
        <v>1</v>
      </c>
      <c r="O9" s="200">
        <v>1.67</v>
      </c>
      <c r="P9" s="200">
        <v>2.0499999999999998</v>
      </c>
      <c r="Q9" s="200">
        <v>0.09</v>
      </c>
      <c r="R9" s="200">
        <v>0.36</v>
      </c>
      <c r="S9" s="200">
        <v>0.22</v>
      </c>
      <c r="T9" s="200">
        <v>0</v>
      </c>
      <c r="U9" s="200">
        <v>9.33</v>
      </c>
      <c r="V9" s="200">
        <v>0.1</v>
      </c>
      <c r="W9" s="200">
        <v>0.39</v>
      </c>
      <c r="X9" s="200">
        <v>1.24</v>
      </c>
      <c r="Y9" s="200">
        <v>0</v>
      </c>
      <c r="Z9" s="200">
        <v>1.1599999999999999</v>
      </c>
      <c r="AA9" s="200">
        <v>0.76</v>
      </c>
      <c r="AB9" s="200">
        <v>0</v>
      </c>
      <c r="AC9" s="200">
        <v>14.11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23.51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146.63999999999999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3.86</v>
      </c>
      <c r="H10" s="200">
        <v>0</v>
      </c>
      <c r="I10" s="200">
        <v>0</v>
      </c>
      <c r="J10" s="200">
        <v>8.91</v>
      </c>
      <c r="K10" s="200">
        <v>5.45</v>
      </c>
      <c r="L10" s="200">
        <v>2.1</v>
      </c>
      <c r="M10" s="200">
        <v>0</v>
      </c>
      <c r="N10" s="200">
        <v>1</v>
      </c>
      <c r="O10" s="200">
        <v>1.67</v>
      </c>
      <c r="P10" s="200">
        <v>2.0499999999999998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9.33</v>
      </c>
      <c r="V10" s="200">
        <v>0.1</v>
      </c>
      <c r="W10" s="200">
        <v>0.39</v>
      </c>
      <c r="X10" s="200">
        <v>1.24</v>
      </c>
      <c r="Y10" s="200">
        <v>0</v>
      </c>
      <c r="Z10" s="200">
        <v>1.1599999999999999</v>
      </c>
      <c r="AA10" s="200">
        <v>0.76</v>
      </c>
      <c r="AB10" s="200">
        <v>0</v>
      </c>
      <c r="AC10" s="200">
        <v>14.11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23.51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146.63999999999999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3.86</v>
      </c>
      <c r="H11" s="200">
        <v>0</v>
      </c>
      <c r="I11" s="200">
        <v>0</v>
      </c>
      <c r="J11" s="200">
        <v>8.91</v>
      </c>
      <c r="K11" s="200">
        <v>5.45</v>
      </c>
      <c r="L11" s="200">
        <v>2.1</v>
      </c>
      <c r="M11" s="200">
        <v>0</v>
      </c>
      <c r="N11" s="200">
        <v>1</v>
      </c>
      <c r="O11" s="200">
        <v>1.67</v>
      </c>
      <c r="P11" s="200">
        <v>2.0499999999999998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9.33</v>
      </c>
      <c r="V11" s="200">
        <v>0.1</v>
      </c>
      <c r="W11" s="200">
        <v>0.39</v>
      </c>
      <c r="X11" s="200">
        <v>1.24</v>
      </c>
      <c r="Y11" s="200">
        <v>0</v>
      </c>
      <c r="Z11" s="200">
        <v>1.1599999999999999</v>
      </c>
      <c r="AA11" s="200">
        <v>0.76</v>
      </c>
      <c r="AB11" s="200">
        <v>0</v>
      </c>
      <c r="AC11" s="200">
        <v>14.11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23.51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143.13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3.86</v>
      </c>
      <c r="H12" s="200">
        <v>0</v>
      </c>
      <c r="I12" s="200">
        <v>0</v>
      </c>
      <c r="J12" s="200">
        <v>8.91</v>
      </c>
      <c r="K12" s="200">
        <v>5.45</v>
      </c>
      <c r="L12" s="200">
        <v>2.1</v>
      </c>
      <c r="M12" s="200">
        <v>0</v>
      </c>
      <c r="N12" s="200">
        <v>1</v>
      </c>
      <c r="O12" s="200">
        <v>1.67</v>
      </c>
      <c r="P12" s="200">
        <v>2.0499999999999998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9.33</v>
      </c>
      <c r="V12" s="200">
        <v>0.1</v>
      </c>
      <c r="W12" s="200">
        <v>0.39</v>
      </c>
      <c r="X12" s="200">
        <v>1.24</v>
      </c>
      <c r="Y12" s="200">
        <v>0</v>
      </c>
      <c r="Z12" s="200">
        <v>1.1599999999999999</v>
      </c>
      <c r="AA12" s="200">
        <v>0.76</v>
      </c>
      <c r="AB12" s="200">
        <v>0</v>
      </c>
      <c r="AC12" s="200">
        <v>14.11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23.51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143.13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8.91</v>
      </c>
      <c r="K13" s="200">
        <v>5.45</v>
      </c>
      <c r="L13" s="200">
        <v>2.1</v>
      </c>
      <c r="M13" s="200">
        <v>0</v>
      </c>
      <c r="N13" s="200">
        <v>1</v>
      </c>
      <c r="O13" s="200">
        <v>1.67</v>
      </c>
      <c r="P13" s="200">
        <v>2.0499999999999998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9.33</v>
      </c>
      <c r="V13" s="200">
        <v>0.1</v>
      </c>
      <c r="W13" s="200">
        <v>0.39</v>
      </c>
      <c r="X13" s="200">
        <v>1.24</v>
      </c>
      <c r="Y13" s="200">
        <v>0</v>
      </c>
      <c r="Z13" s="200">
        <v>1.1599999999999999</v>
      </c>
      <c r="AA13" s="200">
        <v>0.76</v>
      </c>
      <c r="AB13" s="200">
        <v>0</v>
      </c>
      <c r="AC13" s="200">
        <v>14.11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23.51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146.63999999999999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8.91</v>
      </c>
      <c r="K14" s="200">
        <v>5.45</v>
      </c>
      <c r="L14" s="200">
        <v>2.1</v>
      </c>
      <c r="M14" s="200">
        <v>0</v>
      </c>
      <c r="N14" s="200">
        <v>1</v>
      </c>
      <c r="O14" s="200">
        <v>1.67</v>
      </c>
      <c r="P14" s="200">
        <v>2.0499999999999998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9.33</v>
      </c>
      <c r="V14" s="200">
        <v>0.1</v>
      </c>
      <c r="W14" s="200">
        <v>0.39</v>
      </c>
      <c r="X14" s="200">
        <v>1.24</v>
      </c>
      <c r="Y14" s="200">
        <v>0</v>
      </c>
      <c r="Z14" s="200">
        <v>1.1599999999999999</v>
      </c>
      <c r="AA14" s="200">
        <v>0.76</v>
      </c>
      <c r="AB14" s="200">
        <v>0</v>
      </c>
      <c r="AC14" s="200">
        <v>14.11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23.51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143.13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8.91</v>
      </c>
      <c r="K15" s="200">
        <v>5.45</v>
      </c>
      <c r="L15" s="200">
        <v>2.1</v>
      </c>
      <c r="M15" s="200">
        <v>0</v>
      </c>
      <c r="N15" s="200">
        <v>1</v>
      </c>
      <c r="O15" s="200">
        <v>1.67</v>
      </c>
      <c r="P15" s="200">
        <v>2.0499999999999998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9.33</v>
      </c>
      <c r="V15" s="200">
        <v>0.1</v>
      </c>
      <c r="W15" s="200">
        <v>0.39</v>
      </c>
      <c r="X15" s="200">
        <v>1.24</v>
      </c>
      <c r="Y15" s="200">
        <v>0</v>
      </c>
      <c r="Z15" s="200">
        <v>1.1599999999999999</v>
      </c>
      <c r="AA15" s="200">
        <v>0.76</v>
      </c>
      <c r="AB15" s="200">
        <v>0</v>
      </c>
      <c r="AC15" s="200">
        <v>13.11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23.14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145.33000000000001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8.91</v>
      </c>
      <c r="K16" s="200">
        <v>5.45</v>
      </c>
      <c r="L16" s="200">
        <v>2.1</v>
      </c>
      <c r="M16" s="200">
        <v>0</v>
      </c>
      <c r="N16" s="200">
        <v>1</v>
      </c>
      <c r="O16" s="200">
        <v>1.67</v>
      </c>
      <c r="P16" s="200">
        <v>2.0499999999999998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9.33</v>
      </c>
      <c r="V16" s="200">
        <v>0.1</v>
      </c>
      <c r="W16" s="200">
        <v>0.39</v>
      </c>
      <c r="X16" s="200">
        <v>1.24</v>
      </c>
      <c r="Y16" s="200">
        <v>0</v>
      </c>
      <c r="Z16" s="200">
        <v>1.1599999999999999</v>
      </c>
      <c r="AA16" s="200">
        <v>0.76</v>
      </c>
      <c r="AB16" s="200">
        <v>0</v>
      </c>
      <c r="AC16" s="200">
        <v>13.11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23.14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145.33000000000001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8.91</v>
      </c>
      <c r="K17" s="200">
        <v>5.45</v>
      </c>
      <c r="L17" s="200">
        <v>2.1</v>
      </c>
      <c r="M17" s="200">
        <v>0</v>
      </c>
      <c r="N17" s="200">
        <v>1</v>
      </c>
      <c r="O17" s="200">
        <v>1.67</v>
      </c>
      <c r="P17" s="200">
        <v>2.0499999999999998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9.33</v>
      </c>
      <c r="V17" s="200">
        <v>0.1</v>
      </c>
      <c r="W17" s="200">
        <v>0.39</v>
      </c>
      <c r="X17" s="200">
        <v>1.24</v>
      </c>
      <c r="Y17" s="200">
        <v>0</v>
      </c>
      <c r="Z17" s="200">
        <v>1.1599999999999999</v>
      </c>
      <c r="AA17" s="200">
        <v>0.76</v>
      </c>
      <c r="AB17" s="200">
        <v>0</v>
      </c>
      <c r="AC17" s="200">
        <v>13.11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23.14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146.63999999999999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8.91</v>
      </c>
      <c r="K18" s="200">
        <v>5.45</v>
      </c>
      <c r="L18" s="200">
        <v>2.1</v>
      </c>
      <c r="M18" s="200">
        <v>0</v>
      </c>
      <c r="N18" s="200">
        <v>1</v>
      </c>
      <c r="O18" s="200">
        <v>1.67</v>
      </c>
      <c r="P18" s="200">
        <v>2.0499999999999998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9.33</v>
      </c>
      <c r="V18" s="200">
        <v>0.1</v>
      </c>
      <c r="W18" s="200">
        <v>0.39</v>
      </c>
      <c r="X18" s="200">
        <v>1.24</v>
      </c>
      <c r="Y18" s="200">
        <v>0</v>
      </c>
      <c r="Z18" s="200">
        <v>1.1599999999999999</v>
      </c>
      <c r="AA18" s="200">
        <v>0.76</v>
      </c>
      <c r="AB18" s="200">
        <v>0</v>
      </c>
      <c r="AC18" s="200">
        <v>13.11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23.14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146.63999999999999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8.91</v>
      </c>
      <c r="K19" s="200">
        <v>5.45</v>
      </c>
      <c r="L19" s="200">
        <v>2.1</v>
      </c>
      <c r="M19" s="200">
        <v>0</v>
      </c>
      <c r="N19" s="200">
        <v>1</v>
      </c>
      <c r="O19" s="200">
        <v>1.67</v>
      </c>
      <c r="P19" s="200">
        <v>2.0499999999999998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9.33</v>
      </c>
      <c r="V19" s="200">
        <v>0.1</v>
      </c>
      <c r="W19" s="200">
        <v>0.39</v>
      </c>
      <c r="X19" s="200">
        <v>1.24</v>
      </c>
      <c r="Y19" s="200">
        <v>0</v>
      </c>
      <c r="Z19" s="200">
        <v>1.1599999999999999</v>
      </c>
      <c r="AA19" s="200">
        <v>0.76</v>
      </c>
      <c r="AB19" s="200">
        <v>0</v>
      </c>
      <c r="AC19" s="200">
        <v>13.11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23.14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146.63999999999999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8.91</v>
      </c>
      <c r="K20" s="200">
        <v>5.45</v>
      </c>
      <c r="L20" s="200">
        <v>2.1</v>
      </c>
      <c r="M20" s="200">
        <v>0</v>
      </c>
      <c r="N20" s="200">
        <v>1</v>
      </c>
      <c r="O20" s="200">
        <v>1.67</v>
      </c>
      <c r="P20" s="200">
        <v>2.0499999999999998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9.33</v>
      </c>
      <c r="V20" s="200">
        <v>0.1</v>
      </c>
      <c r="W20" s="200">
        <v>0.39</v>
      </c>
      <c r="X20" s="200">
        <v>1.24</v>
      </c>
      <c r="Y20" s="200">
        <v>0</v>
      </c>
      <c r="Z20" s="200">
        <v>1.1599999999999999</v>
      </c>
      <c r="AA20" s="200">
        <v>0.76</v>
      </c>
      <c r="AB20" s="200">
        <v>0</v>
      </c>
      <c r="AC20" s="200">
        <v>13.11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23.14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146.63999999999999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8.91</v>
      </c>
      <c r="K21" s="200">
        <v>5.45</v>
      </c>
      <c r="L21" s="200">
        <v>2.1</v>
      </c>
      <c r="M21" s="200">
        <v>0</v>
      </c>
      <c r="N21" s="200">
        <v>1</v>
      </c>
      <c r="O21" s="200">
        <v>1.67</v>
      </c>
      <c r="P21" s="200">
        <v>2.0499999999999998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9.33</v>
      </c>
      <c r="V21" s="200">
        <v>0.1</v>
      </c>
      <c r="W21" s="200">
        <v>0.28999999999999998</v>
      </c>
      <c r="X21" s="200">
        <v>1.24</v>
      </c>
      <c r="Y21" s="200">
        <v>0</v>
      </c>
      <c r="Z21" s="200">
        <v>1.1599999999999999</v>
      </c>
      <c r="AA21" s="200">
        <v>0.76</v>
      </c>
      <c r="AB21" s="200">
        <v>0</v>
      </c>
      <c r="AC21" s="200">
        <v>13.11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23.14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146.63999999999999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8.91</v>
      </c>
      <c r="K22" s="200">
        <v>5.45</v>
      </c>
      <c r="L22" s="200">
        <v>2.1</v>
      </c>
      <c r="M22" s="200">
        <v>0</v>
      </c>
      <c r="N22" s="200">
        <v>1</v>
      </c>
      <c r="O22" s="200">
        <v>1.67</v>
      </c>
      <c r="P22" s="200">
        <v>2.0499999999999998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9.33</v>
      </c>
      <c r="V22" s="200">
        <v>0.1</v>
      </c>
      <c r="W22" s="200">
        <v>0.28999999999999998</v>
      </c>
      <c r="X22" s="200">
        <v>1.24</v>
      </c>
      <c r="Y22" s="200">
        <v>0</v>
      </c>
      <c r="Z22" s="200">
        <v>1.1599999999999999</v>
      </c>
      <c r="AA22" s="200">
        <v>0.76</v>
      </c>
      <c r="AB22" s="200">
        <v>0</v>
      </c>
      <c r="AC22" s="200">
        <v>13.11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23.14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146.63999999999999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8.91</v>
      </c>
      <c r="K23" s="200">
        <v>5.45</v>
      </c>
      <c r="L23" s="200">
        <v>2.1</v>
      </c>
      <c r="M23" s="200">
        <v>0</v>
      </c>
      <c r="N23" s="200">
        <v>1</v>
      </c>
      <c r="O23" s="200">
        <v>1.67</v>
      </c>
      <c r="P23" s="200">
        <v>2.0499999999999998</v>
      </c>
      <c r="Q23" s="200">
        <v>0.09</v>
      </c>
      <c r="R23" s="200">
        <v>0.36</v>
      </c>
      <c r="S23" s="200">
        <v>0.22</v>
      </c>
      <c r="T23" s="200">
        <v>0</v>
      </c>
      <c r="U23" s="200">
        <v>9.33</v>
      </c>
      <c r="V23" s="200">
        <v>0.1</v>
      </c>
      <c r="W23" s="200">
        <v>0.28999999999999998</v>
      </c>
      <c r="X23" s="200">
        <v>1.24</v>
      </c>
      <c r="Y23" s="200">
        <v>0</v>
      </c>
      <c r="Z23" s="200">
        <v>1.1599999999999999</v>
      </c>
      <c r="AA23" s="200">
        <v>0.76</v>
      </c>
      <c r="AB23" s="200">
        <v>0</v>
      </c>
      <c r="AC23" s="200">
        <v>13.11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23.14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146.63999999999999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8.91</v>
      </c>
      <c r="K24" s="200">
        <v>5.45</v>
      </c>
      <c r="L24" s="200">
        <v>2.1</v>
      </c>
      <c r="M24" s="200">
        <v>0</v>
      </c>
      <c r="N24" s="200">
        <v>1</v>
      </c>
      <c r="O24" s="200">
        <v>1.67</v>
      </c>
      <c r="P24" s="200">
        <v>2.0499999999999998</v>
      </c>
      <c r="Q24" s="200">
        <v>0.09</v>
      </c>
      <c r="R24" s="200">
        <v>0.36</v>
      </c>
      <c r="S24" s="200">
        <v>0.22</v>
      </c>
      <c r="T24" s="200">
        <v>0</v>
      </c>
      <c r="U24" s="200">
        <v>9.33</v>
      </c>
      <c r="V24" s="200">
        <v>0.1</v>
      </c>
      <c r="W24" s="200">
        <v>0.28999999999999998</v>
      </c>
      <c r="X24" s="200">
        <v>1.24</v>
      </c>
      <c r="Y24" s="200">
        <v>0</v>
      </c>
      <c r="Z24" s="200">
        <v>1.1599999999999999</v>
      </c>
      <c r="AA24" s="200">
        <v>0.76</v>
      </c>
      <c r="AB24" s="200">
        <v>0</v>
      </c>
      <c r="AC24" s="200">
        <v>13.11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23.14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146.63999999999999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8.91</v>
      </c>
      <c r="K25" s="200">
        <v>5.45</v>
      </c>
      <c r="L25" s="200">
        <v>2.1</v>
      </c>
      <c r="M25" s="200">
        <v>0</v>
      </c>
      <c r="N25" s="200">
        <v>1</v>
      </c>
      <c r="O25" s="200">
        <v>1.67</v>
      </c>
      <c r="P25" s="200">
        <v>2.0499999999999998</v>
      </c>
      <c r="Q25" s="200">
        <v>0.09</v>
      </c>
      <c r="R25" s="200">
        <v>0.36</v>
      </c>
      <c r="S25" s="200">
        <v>0.22</v>
      </c>
      <c r="T25" s="200">
        <v>0</v>
      </c>
      <c r="U25" s="200">
        <v>9.33</v>
      </c>
      <c r="V25" s="200">
        <v>0.1</v>
      </c>
      <c r="W25" s="200">
        <v>0.28999999999999998</v>
      </c>
      <c r="X25" s="200">
        <v>1.24</v>
      </c>
      <c r="Y25" s="200">
        <v>0</v>
      </c>
      <c r="Z25" s="200">
        <v>1.1599999999999999</v>
      </c>
      <c r="AA25" s="200">
        <v>0.76</v>
      </c>
      <c r="AB25" s="200">
        <v>0</v>
      </c>
      <c r="AC25" s="200">
        <v>13.11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23.14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146.63999999999999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8.91</v>
      </c>
      <c r="K26" s="200">
        <v>5.45</v>
      </c>
      <c r="L26" s="200">
        <v>2.1</v>
      </c>
      <c r="M26" s="200">
        <v>0</v>
      </c>
      <c r="N26" s="200">
        <v>1</v>
      </c>
      <c r="O26" s="200">
        <v>1.67</v>
      </c>
      <c r="P26" s="200">
        <v>2.0499999999999998</v>
      </c>
      <c r="Q26" s="200">
        <v>0.09</v>
      </c>
      <c r="R26" s="200">
        <v>0.36</v>
      </c>
      <c r="S26" s="200">
        <v>0.22</v>
      </c>
      <c r="T26" s="200">
        <v>0</v>
      </c>
      <c r="U26" s="200">
        <v>9.33</v>
      </c>
      <c r="V26" s="200">
        <v>0.1</v>
      </c>
      <c r="W26" s="200">
        <v>0.28999999999999998</v>
      </c>
      <c r="X26" s="200">
        <v>1.24</v>
      </c>
      <c r="Y26" s="200">
        <v>0</v>
      </c>
      <c r="Z26" s="200">
        <v>1.1599999999999999</v>
      </c>
      <c r="AA26" s="200">
        <v>0.76</v>
      </c>
      <c r="AB26" s="200">
        <v>0</v>
      </c>
      <c r="AC26" s="200">
        <v>13.11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23.51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146.63999999999999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8.35</v>
      </c>
      <c r="K27" s="200">
        <v>5.45</v>
      </c>
      <c r="L27" s="200">
        <v>2.1</v>
      </c>
      <c r="M27" s="200">
        <v>0</v>
      </c>
      <c r="N27" s="200">
        <v>1</v>
      </c>
      <c r="O27" s="200">
        <v>1.67</v>
      </c>
      <c r="P27" s="200">
        <v>2.0499999999999998</v>
      </c>
      <c r="Q27" s="200">
        <v>0.09</v>
      </c>
      <c r="R27" s="200">
        <v>0.36</v>
      </c>
      <c r="S27" s="200">
        <v>0.22</v>
      </c>
      <c r="T27" s="200">
        <v>0</v>
      </c>
      <c r="U27" s="200">
        <v>9.33</v>
      </c>
      <c r="V27" s="200">
        <v>0.1</v>
      </c>
      <c r="W27" s="200">
        <v>0.28999999999999998</v>
      </c>
      <c r="X27" s="200">
        <v>1.24</v>
      </c>
      <c r="Y27" s="200">
        <v>0</v>
      </c>
      <c r="Z27" s="200">
        <v>1.1599999999999999</v>
      </c>
      <c r="AA27" s="200">
        <v>0.76</v>
      </c>
      <c r="AB27" s="200">
        <v>0</v>
      </c>
      <c r="AC27" s="200">
        <v>13.11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23.51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146.63999999999999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8.35</v>
      </c>
      <c r="K28" s="200">
        <v>5.45</v>
      </c>
      <c r="L28" s="200">
        <v>2.1</v>
      </c>
      <c r="M28" s="200">
        <v>0</v>
      </c>
      <c r="N28" s="200">
        <v>1</v>
      </c>
      <c r="O28" s="200">
        <v>1.67</v>
      </c>
      <c r="P28" s="200">
        <v>2.0499999999999998</v>
      </c>
      <c r="Q28" s="200">
        <v>0.09</v>
      </c>
      <c r="R28" s="200">
        <v>0.36</v>
      </c>
      <c r="S28" s="200">
        <v>0.22</v>
      </c>
      <c r="T28" s="200">
        <v>0</v>
      </c>
      <c r="U28" s="200">
        <v>9.33</v>
      </c>
      <c r="V28" s="200">
        <v>0.1</v>
      </c>
      <c r="W28" s="200">
        <v>0.28999999999999998</v>
      </c>
      <c r="X28" s="200">
        <v>1.24</v>
      </c>
      <c r="Y28" s="200">
        <v>0</v>
      </c>
      <c r="Z28" s="200">
        <v>1.1599999999999999</v>
      </c>
      <c r="AA28" s="200">
        <v>0.76</v>
      </c>
      <c r="AB28" s="200">
        <v>0</v>
      </c>
      <c r="AC28" s="200">
        <v>13.11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23.51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146.63999999999999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8.35</v>
      </c>
      <c r="K29" s="200">
        <v>5.45</v>
      </c>
      <c r="L29" s="200">
        <v>2.1</v>
      </c>
      <c r="M29" s="200">
        <v>0</v>
      </c>
      <c r="N29" s="200">
        <v>1</v>
      </c>
      <c r="O29" s="200">
        <v>1.67</v>
      </c>
      <c r="P29" s="200">
        <v>2.0499999999999998</v>
      </c>
      <c r="Q29" s="200">
        <v>0.09</v>
      </c>
      <c r="R29" s="200">
        <v>0.36</v>
      </c>
      <c r="S29" s="200">
        <v>0.22</v>
      </c>
      <c r="T29" s="200">
        <v>0</v>
      </c>
      <c r="U29" s="200">
        <v>9.33</v>
      </c>
      <c r="V29" s="200">
        <v>0.1</v>
      </c>
      <c r="W29" s="200">
        <v>0.28999999999999998</v>
      </c>
      <c r="X29" s="200">
        <v>1.24</v>
      </c>
      <c r="Y29" s="200">
        <v>0</v>
      </c>
      <c r="Z29" s="200">
        <v>1.1599999999999999</v>
      </c>
      <c r="AA29" s="200">
        <v>0.76</v>
      </c>
      <c r="AB29" s="200">
        <v>0</v>
      </c>
      <c r="AC29" s="200">
        <v>13.11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23.51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146.63999999999999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8.35</v>
      </c>
      <c r="K30" s="200">
        <v>39.32</v>
      </c>
      <c r="L30" s="200">
        <v>2.1</v>
      </c>
      <c r="M30" s="200">
        <v>0</v>
      </c>
      <c r="N30" s="200">
        <v>1</v>
      </c>
      <c r="O30" s="200">
        <v>1.67</v>
      </c>
      <c r="P30" s="200">
        <v>2.0499999999999998</v>
      </c>
      <c r="Q30" s="200">
        <v>0.09</v>
      </c>
      <c r="R30" s="200">
        <v>0.36</v>
      </c>
      <c r="S30" s="200">
        <v>0.22</v>
      </c>
      <c r="T30" s="200">
        <v>0</v>
      </c>
      <c r="U30" s="200">
        <v>9.33</v>
      </c>
      <c r="V30" s="200">
        <v>0.1</v>
      </c>
      <c r="W30" s="200">
        <v>0.28999999999999998</v>
      </c>
      <c r="X30" s="200">
        <v>1.24</v>
      </c>
      <c r="Y30" s="200">
        <v>0</v>
      </c>
      <c r="Z30" s="200">
        <v>1.1599999999999999</v>
      </c>
      <c r="AA30" s="200">
        <v>0.76</v>
      </c>
      <c r="AB30" s="200">
        <v>0</v>
      </c>
      <c r="AC30" s="200">
        <v>13.11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23.51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146.63999999999999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8.35</v>
      </c>
      <c r="K31" s="200">
        <v>58.66</v>
      </c>
      <c r="L31" s="200">
        <v>2.1</v>
      </c>
      <c r="M31" s="200">
        <v>0</v>
      </c>
      <c r="N31" s="200">
        <v>1</v>
      </c>
      <c r="O31" s="200">
        <v>1.67</v>
      </c>
      <c r="P31" s="200">
        <v>2.0499999999999998</v>
      </c>
      <c r="Q31" s="200">
        <v>0.09</v>
      </c>
      <c r="R31" s="200">
        <v>0.36</v>
      </c>
      <c r="S31" s="200">
        <v>0.22</v>
      </c>
      <c r="T31" s="200">
        <v>0</v>
      </c>
      <c r="U31" s="200">
        <v>9.33</v>
      </c>
      <c r="V31" s="200">
        <v>0.1</v>
      </c>
      <c r="W31" s="200">
        <v>0.28999999999999998</v>
      </c>
      <c r="X31" s="200">
        <v>1.24</v>
      </c>
      <c r="Y31" s="200">
        <v>0</v>
      </c>
      <c r="Z31" s="200">
        <v>1.1599999999999999</v>
      </c>
      <c r="AA31" s="200">
        <v>0.76</v>
      </c>
      <c r="AB31" s="200">
        <v>0</v>
      </c>
      <c r="AC31" s="200">
        <v>13.11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23.51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146.63999999999999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8.35</v>
      </c>
      <c r="K32" s="200">
        <v>87.67</v>
      </c>
      <c r="L32" s="200">
        <v>24.94</v>
      </c>
      <c r="M32" s="200">
        <v>0</v>
      </c>
      <c r="N32" s="200">
        <v>1</v>
      </c>
      <c r="O32" s="200">
        <v>1.67</v>
      </c>
      <c r="P32" s="200">
        <v>2.0499999999999998</v>
      </c>
      <c r="Q32" s="200">
        <v>0.09</v>
      </c>
      <c r="R32" s="200">
        <v>0.36</v>
      </c>
      <c r="S32" s="200">
        <v>0.22</v>
      </c>
      <c r="T32" s="200">
        <v>0</v>
      </c>
      <c r="U32" s="200">
        <v>9.33</v>
      </c>
      <c r="V32" s="200">
        <v>0.1</v>
      </c>
      <c r="W32" s="200">
        <v>0.28999999999999998</v>
      </c>
      <c r="X32" s="200">
        <v>1.24</v>
      </c>
      <c r="Y32" s="200">
        <v>0</v>
      </c>
      <c r="Z32" s="200">
        <v>1.1599999999999999</v>
      </c>
      <c r="AA32" s="200">
        <v>0.76</v>
      </c>
      <c r="AB32" s="200">
        <v>0</v>
      </c>
      <c r="AC32" s="200">
        <v>13.11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23.51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146.63999999999999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8.35</v>
      </c>
      <c r="K33" s="200">
        <v>87.67</v>
      </c>
      <c r="L33" s="200">
        <v>24.94</v>
      </c>
      <c r="M33" s="200">
        <v>0</v>
      </c>
      <c r="N33" s="200">
        <v>1</v>
      </c>
      <c r="O33" s="200">
        <v>1.67</v>
      </c>
      <c r="P33" s="200">
        <v>2.0499999999999998</v>
      </c>
      <c r="Q33" s="200">
        <v>0.09</v>
      </c>
      <c r="R33" s="200">
        <v>0.36</v>
      </c>
      <c r="S33" s="200">
        <v>0.22</v>
      </c>
      <c r="T33" s="200">
        <v>0</v>
      </c>
      <c r="U33" s="200">
        <v>9.33</v>
      </c>
      <c r="V33" s="200">
        <v>0.1</v>
      </c>
      <c r="W33" s="200">
        <v>0.28999999999999998</v>
      </c>
      <c r="X33" s="200">
        <v>1.24</v>
      </c>
      <c r="Y33" s="200">
        <v>0</v>
      </c>
      <c r="Z33" s="200">
        <v>1.1599999999999999</v>
      </c>
      <c r="AA33" s="200">
        <v>0.76</v>
      </c>
      <c r="AB33" s="200">
        <v>0</v>
      </c>
      <c r="AC33" s="200">
        <v>13.11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23.51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146.63999999999999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8.35</v>
      </c>
      <c r="K34" s="200">
        <v>87.67</v>
      </c>
      <c r="L34" s="200">
        <v>24.94</v>
      </c>
      <c r="M34" s="200">
        <v>0</v>
      </c>
      <c r="N34" s="200">
        <v>1</v>
      </c>
      <c r="O34" s="200">
        <v>1.67</v>
      </c>
      <c r="P34" s="200">
        <v>2.0499999999999998</v>
      </c>
      <c r="Q34" s="200">
        <v>0.09</v>
      </c>
      <c r="R34" s="200">
        <v>0.36</v>
      </c>
      <c r="S34" s="200">
        <v>0.22</v>
      </c>
      <c r="T34" s="200">
        <v>0</v>
      </c>
      <c r="U34" s="200">
        <v>9.33</v>
      </c>
      <c r="V34" s="200">
        <v>0.1</v>
      </c>
      <c r="W34" s="200">
        <v>0.28999999999999998</v>
      </c>
      <c r="X34" s="200">
        <v>1.24</v>
      </c>
      <c r="Y34" s="200">
        <v>0</v>
      </c>
      <c r="Z34" s="200">
        <v>1.1599999999999999</v>
      </c>
      <c r="AA34" s="200">
        <v>0.76</v>
      </c>
      <c r="AB34" s="200">
        <v>0</v>
      </c>
      <c r="AC34" s="200">
        <v>13.11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23.51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146.63999999999999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8.35</v>
      </c>
      <c r="K35" s="200">
        <v>87.67</v>
      </c>
      <c r="L35" s="200">
        <v>24.94</v>
      </c>
      <c r="M35" s="200">
        <v>0</v>
      </c>
      <c r="N35" s="200">
        <v>1</v>
      </c>
      <c r="O35" s="200">
        <v>1.67</v>
      </c>
      <c r="P35" s="200">
        <v>2.0499999999999998</v>
      </c>
      <c r="Q35" s="200">
        <v>0.09</v>
      </c>
      <c r="R35" s="200">
        <v>0.36</v>
      </c>
      <c r="S35" s="200">
        <v>0.22</v>
      </c>
      <c r="T35" s="200">
        <v>0</v>
      </c>
      <c r="U35" s="200">
        <v>9.33</v>
      </c>
      <c r="V35" s="200">
        <v>0.1</v>
      </c>
      <c r="W35" s="200">
        <v>0.28999999999999998</v>
      </c>
      <c r="X35" s="200">
        <v>1.24</v>
      </c>
      <c r="Y35" s="200">
        <v>0</v>
      </c>
      <c r="Z35" s="200">
        <v>1.1599999999999999</v>
      </c>
      <c r="AA35" s="200">
        <v>0.76</v>
      </c>
      <c r="AB35" s="200">
        <v>0</v>
      </c>
      <c r="AC35" s="200">
        <v>13.11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23.51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146.63999999999999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8.35</v>
      </c>
      <c r="K36" s="200">
        <v>87.67</v>
      </c>
      <c r="L36" s="200">
        <v>24.94</v>
      </c>
      <c r="M36" s="200">
        <v>0</v>
      </c>
      <c r="N36" s="200">
        <v>1</v>
      </c>
      <c r="O36" s="200">
        <v>1.67</v>
      </c>
      <c r="P36" s="200">
        <v>2.0499999999999998</v>
      </c>
      <c r="Q36" s="200">
        <v>0.09</v>
      </c>
      <c r="R36" s="200">
        <v>0.36</v>
      </c>
      <c r="S36" s="200">
        <v>0.22</v>
      </c>
      <c r="T36" s="200">
        <v>0</v>
      </c>
      <c r="U36" s="200">
        <v>9.33</v>
      </c>
      <c r="V36" s="200">
        <v>0.1</v>
      </c>
      <c r="W36" s="200">
        <v>0.28999999999999998</v>
      </c>
      <c r="X36" s="200">
        <v>1.24</v>
      </c>
      <c r="Y36" s="200">
        <v>0</v>
      </c>
      <c r="Z36" s="200">
        <v>1.1599999999999999</v>
      </c>
      <c r="AA36" s="200">
        <v>0.76</v>
      </c>
      <c r="AB36" s="200">
        <v>0</v>
      </c>
      <c r="AC36" s="200">
        <v>13.11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23.51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146.63999999999999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8.35</v>
      </c>
      <c r="K37" s="200">
        <v>87.67</v>
      </c>
      <c r="L37" s="200">
        <v>24.94</v>
      </c>
      <c r="M37" s="200">
        <v>0</v>
      </c>
      <c r="N37" s="200">
        <v>1</v>
      </c>
      <c r="O37" s="200">
        <v>1.67</v>
      </c>
      <c r="P37" s="200">
        <v>2.0499999999999998</v>
      </c>
      <c r="Q37" s="200">
        <v>0.09</v>
      </c>
      <c r="R37" s="200">
        <v>0.36</v>
      </c>
      <c r="S37" s="200">
        <v>0.22</v>
      </c>
      <c r="T37" s="200">
        <v>0</v>
      </c>
      <c r="U37" s="200">
        <v>9.33</v>
      </c>
      <c r="V37" s="200">
        <v>0.1</v>
      </c>
      <c r="W37" s="200">
        <v>0.28999999999999998</v>
      </c>
      <c r="X37" s="200">
        <v>1.24</v>
      </c>
      <c r="Y37" s="200">
        <v>0</v>
      </c>
      <c r="Z37" s="200">
        <v>1.1599999999999999</v>
      </c>
      <c r="AA37" s="200">
        <v>0.76</v>
      </c>
      <c r="AB37" s="200">
        <v>0</v>
      </c>
      <c r="AC37" s="200">
        <v>13.11</v>
      </c>
      <c r="AD37" s="200">
        <v>0</v>
      </c>
      <c r="AE37" s="200">
        <v>0</v>
      </c>
      <c r="AF37" s="200">
        <v>0</v>
      </c>
      <c r="AG37" s="200">
        <v>0</v>
      </c>
      <c r="AH37" s="200">
        <v>32.14</v>
      </c>
      <c r="AI37" s="200">
        <v>23.51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146.63999999999999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8.35</v>
      </c>
      <c r="K38" s="200">
        <v>87.67</v>
      </c>
      <c r="L38" s="200">
        <v>24.94</v>
      </c>
      <c r="M38" s="200">
        <v>0</v>
      </c>
      <c r="N38" s="200">
        <v>1</v>
      </c>
      <c r="O38" s="200">
        <v>1.67</v>
      </c>
      <c r="P38" s="200">
        <v>2.0499999999999998</v>
      </c>
      <c r="Q38" s="200">
        <v>1.71</v>
      </c>
      <c r="R38" s="200">
        <v>5.94</v>
      </c>
      <c r="S38" s="200">
        <v>3.8</v>
      </c>
      <c r="T38" s="200">
        <v>0</v>
      </c>
      <c r="U38" s="200">
        <v>9.33</v>
      </c>
      <c r="V38" s="200">
        <v>0.1</v>
      </c>
      <c r="W38" s="200">
        <v>0.28999999999999998</v>
      </c>
      <c r="X38" s="200">
        <v>1.24</v>
      </c>
      <c r="Y38" s="200">
        <v>0</v>
      </c>
      <c r="Z38" s="200">
        <v>1.1599999999999999</v>
      </c>
      <c r="AA38" s="200">
        <v>0.76</v>
      </c>
      <c r="AB38" s="200">
        <v>0</v>
      </c>
      <c r="AC38" s="200">
        <v>13.11</v>
      </c>
      <c r="AD38" s="200">
        <v>0</v>
      </c>
      <c r="AE38" s="200">
        <v>0</v>
      </c>
      <c r="AF38" s="200">
        <v>0</v>
      </c>
      <c r="AG38" s="200">
        <v>0</v>
      </c>
      <c r="AH38" s="200">
        <v>32.14</v>
      </c>
      <c r="AI38" s="200">
        <v>23.51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146.63999999999999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8.35</v>
      </c>
      <c r="K39" s="200">
        <v>87.67</v>
      </c>
      <c r="L39" s="200">
        <v>44.28</v>
      </c>
      <c r="M39" s="200">
        <v>0</v>
      </c>
      <c r="N39" s="200">
        <v>1</v>
      </c>
      <c r="O39" s="200">
        <v>1.67</v>
      </c>
      <c r="P39" s="200">
        <v>2.0499999999999998</v>
      </c>
      <c r="Q39" s="200">
        <v>1.71</v>
      </c>
      <c r="R39" s="200">
        <v>5.94</v>
      </c>
      <c r="S39" s="200">
        <v>3.8</v>
      </c>
      <c r="T39" s="200">
        <v>0</v>
      </c>
      <c r="U39" s="200">
        <v>9.33</v>
      </c>
      <c r="V39" s="200">
        <v>0.1</v>
      </c>
      <c r="W39" s="200">
        <v>0.28999999999999998</v>
      </c>
      <c r="X39" s="200">
        <v>1.24</v>
      </c>
      <c r="Y39" s="200">
        <v>0</v>
      </c>
      <c r="Z39" s="200">
        <v>1.1599999999999999</v>
      </c>
      <c r="AA39" s="200">
        <v>0.76</v>
      </c>
      <c r="AB39" s="200">
        <v>0</v>
      </c>
      <c r="AC39" s="200">
        <v>13.11</v>
      </c>
      <c r="AD39" s="200">
        <v>0</v>
      </c>
      <c r="AE39" s="200">
        <v>0</v>
      </c>
      <c r="AF39" s="200">
        <v>0</v>
      </c>
      <c r="AG39" s="200">
        <v>0</v>
      </c>
      <c r="AH39" s="200">
        <v>32.14</v>
      </c>
      <c r="AI39" s="200">
        <v>22.71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146.63999999999999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8.35</v>
      </c>
      <c r="K40" s="200">
        <v>87.67</v>
      </c>
      <c r="L40" s="200">
        <v>44.28</v>
      </c>
      <c r="M40" s="200">
        <v>0</v>
      </c>
      <c r="N40" s="200">
        <v>1</v>
      </c>
      <c r="O40" s="200">
        <v>1.67</v>
      </c>
      <c r="P40" s="200">
        <v>2.0499999999999998</v>
      </c>
      <c r="Q40" s="200">
        <v>0.09</v>
      </c>
      <c r="R40" s="200">
        <v>0.36</v>
      </c>
      <c r="S40" s="200">
        <v>0.22</v>
      </c>
      <c r="T40" s="200">
        <v>0</v>
      </c>
      <c r="U40" s="200">
        <v>9.33</v>
      </c>
      <c r="V40" s="200">
        <v>0.1</v>
      </c>
      <c r="W40" s="200">
        <v>0.28999999999999998</v>
      </c>
      <c r="X40" s="200">
        <v>1.24</v>
      </c>
      <c r="Y40" s="200">
        <v>0</v>
      </c>
      <c r="Z40" s="200">
        <v>1.1599999999999999</v>
      </c>
      <c r="AA40" s="200">
        <v>0.76</v>
      </c>
      <c r="AB40" s="200">
        <v>0</v>
      </c>
      <c r="AC40" s="200">
        <v>13.11</v>
      </c>
      <c r="AD40" s="200">
        <v>0</v>
      </c>
      <c r="AE40" s="200">
        <v>0</v>
      </c>
      <c r="AF40" s="200">
        <v>0</v>
      </c>
      <c r="AG40" s="200">
        <v>0</v>
      </c>
      <c r="AH40" s="200">
        <v>32.14</v>
      </c>
      <c r="AI40" s="200">
        <v>22.71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146.63999999999999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8.35</v>
      </c>
      <c r="K41" s="200">
        <v>87.67</v>
      </c>
      <c r="L41" s="200">
        <v>44.28</v>
      </c>
      <c r="M41" s="200">
        <v>0</v>
      </c>
      <c r="N41" s="200">
        <v>1</v>
      </c>
      <c r="O41" s="200">
        <v>1.67</v>
      </c>
      <c r="P41" s="200">
        <v>2.0499999999999998</v>
      </c>
      <c r="Q41" s="200">
        <v>0.09</v>
      </c>
      <c r="R41" s="200">
        <v>0.36</v>
      </c>
      <c r="S41" s="200">
        <v>0.22</v>
      </c>
      <c r="T41" s="200">
        <v>0</v>
      </c>
      <c r="U41" s="200">
        <v>9.33</v>
      </c>
      <c r="V41" s="200">
        <v>0.1</v>
      </c>
      <c r="W41" s="200">
        <v>0.28999999999999998</v>
      </c>
      <c r="X41" s="200">
        <v>1.24</v>
      </c>
      <c r="Y41" s="200">
        <v>0</v>
      </c>
      <c r="Z41" s="200">
        <v>1.1599999999999999</v>
      </c>
      <c r="AA41" s="200">
        <v>0.76</v>
      </c>
      <c r="AB41" s="200">
        <v>0</v>
      </c>
      <c r="AC41" s="200">
        <v>13.11</v>
      </c>
      <c r="AD41" s="200">
        <v>0</v>
      </c>
      <c r="AE41" s="200">
        <v>0</v>
      </c>
      <c r="AF41" s="200">
        <v>0</v>
      </c>
      <c r="AG41" s="200">
        <v>0</v>
      </c>
      <c r="AH41" s="200">
        <v>32.14</v>
      </c>
      <c r="AI41" s="200">
        <v>23.12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146.63999999999999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8.35</v>
      </c>
      <c r="K42" s="200">
        <v>87.67</v>
      </c>
      <c r="L42" s="200">
        <v>44.28</v>
      </c>
      <c r="M42" s="200">
        <v>0</v>
      </c>
      <c r="N42" s="200">
        <v>1</v>
      </c>
      <c r="O42" s="200">
        <v>1.67</v>
      </c>
      <c r="P42" s="200">
        <v>2.0499999999999998</v>
      </c>
      <c r="Q42" s="200">
        <v>0.09</v>
      </c>
      <c r="R42" s="200">
        <v>0.36</v>
      </c>
      <c r="S42" s="200">
        <v>0.22</v>
      </c>
      <c r="T42" s="200">
        <v>0</v>
      </c>
      <c r="U42" s="200">
        <v>9.33</v>
      </c>
      <c r="V42" s="200">
        <v>0.1</v>
      </c>
      <c r="W42" s="200">
        <v>0.28999999999999998</v>
      </c>
      <c r="X42" s="200">
        <v>1.24</v>
      </c>
      <c r="Y42" s="200">
        <v>0</v>
      </c>
      <c r="Z42" s="200">
        <v>1.1599999999999999</v>
      </c>
      <c r="AA42" s="200">
        <v>0.76</v>
      </c>
      <c r="AB42" s="200">
        <v>0</v>
      </c>
      <c r="AC42" s="200">
        <v>13.11</v>
      </c>
      <c r="AD42" s="200">
        <v>0</v>
      </c>
      <c r="AE42" s="200">
        <v>0</v>
      </c>
      <c r="AF42" s="200">
        <v>0</v>
      </c>
      <c r="AG42" s="200">
        <v>0</v>
      </c>
      <c r="AH42" s="200">
        <v>32.14</v>
      </c>
      <c r="AI42" s="200">
        <v>23.12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146.63999999999999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8.35</v>
      </c>
      <c r="K43" s="200">
        <v>87.67</v>
      </c>
      <c r="L43" s="200">
        <v>44.28</v>
      </c>
      <c r="M43" s="200">
        <v>0</v>
      </c>
      <c r="N43" s="200">
        <v>1</v>
      </c>
      <c r="O43" s="200">
        <v>1.67</v>
      </c>
      <c r="P43" s="200">
        <v>2.0499999999999998</v>
      </c>
      <c r="Q43" s="200">
        <v>0.09</v>
      </c>
      <c r="R43" s="200">
        <v>0.36</v>
      </c>
      <c r="S43" s="200">
        <v>0.22</v>
      </c>
      <c r="T43" s="200">
        <v>0</v>
      </c>
      <c r="U43" s="200">
        <v>9.43</v>
      </c>
      <c r="V43" s="200">
        <v>0.1</v>
      </c>
      <c r="W43" s="200">
        <v>0.28999999999999998</v>
      </c>
      <c r="X43" s="200">
        <v>1.24</v>
      </c>
      <c r="Y43" s="200">
        <v>0</v>
      </c>
      <c r="Z43" s="200">
        <v>1.1599999999999999</v>
      </c>
      <c r="AA43" s="200">
        <v>0.76</v>
      </c>
      <c r="AB43" s="200">
        <v>0</v>
      </c>
      <c r="AC43" s="200">
        <v>14.11</v>
      </c>
      <c r="AD43" s="200">
        <v>0</v>
      </c>
      <c r="AE43" s="200">
        <v>0</v>
      </c>
      <c r="AF43" s="200">
        <v>0</v>
      </c>
      <c r="AG43" s="200">
        <v>0</v>
      </c>
      <c r="AH43" s="200">
        <v>32.14</v>
      </c>
      <c r="AI43" s="200">
        <v>23.74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146.63999999999999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8.35</v>
      </c>
      <c r="K44" s="200">
        <v>87.67</v>
      </c>
      <c r="L44" s="200">
        <v>44.28</v>
      </c>
      <c r="M44" s="200">
        <v>0</v>
      </c>
      <c r="N44" s="200">
        <v>1</v>
      </c>
      <c r="O44" s="200">
        <v>1.67</v>
      </c>
      <c r="P44" s="200">
        <v>2.0499999999999998</v>
      </c>
      <c r="Q44" s="200">
        <v>0.09</v>
      </c>
      <c r="R44" s="200">
        <v>0.36</v>
      </c>
      <c r="S44" s="200">
        <v>0.22</v>
      </c>
      <c r="T44" s="200">
        <v>0</v>
      </c>
      <c r="U44" s="200">
        <v>9.43</v>
      </c>
      <c r="V44" s="200">
        <v>0.1</v>
      </c>
      <c r="W44" s="200">
        <v>0.28999999999999998</v>
      </c>
      <c r="X44" s="200">
        <v>1.24</v>
      </c>
      <c r="Y44" s="200">
        <v>0</v>
      </c>
      <c r="Z44" s="200">
        <v>1.1599999999999999</v>
      </c>
      <c r="AA44" s="200">
        <v>0.76</v>
      </c>
      <c r="AB44" s="200">
        <v>0</v>
      </c>
      <c r="AC44" s="200">
        <v>14.11</v>
      </c>
      <c r="AD44" s="200">
        <v>0</v>
      </c>
      <c r="AE44" s="200">
        <v>0</v>
      </c>
      <c r="AF44" s="200">
        <v>0</v>
      </c>
      <c r="AG44" s="200">
        <v>0</v>
      </c>
      <c r="AH44" s="200">
        <v>32.14</v>
      </c>
      <c r="AI44" s="200">
        <v>23.74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146.63999999999999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8.35</v>
      </c>
      <c r="K45" s="200">
        <v>87.67</v>
      </c>
      <c r="L45" s="200">
        <v>2.1</v>
      </c>
      <c r="M45" s="200">
        <v>0</v>
      </c>
      <c r="N45" s="200">
        <v>1</v>
      </c>
      <c r="O45" s="200">
        <v>1.67</v>
      </c>
      <c r="P45" s="200">
        <v>2.0499999999999998</v>
      </c>
      <c r="Q45" s="200">
        <v>0.09</v>
      </c>
      <c r="R45" s="200">
        <v>0.36</v>
      </c>
      <c r="S45" s="200">
        <v>0.22</v>
      </c>
      <c r="T45" s="200">
        <v>0</v>
      </c>
      <c r="U45" s="200">
        <v>9.43</v>
      </c>
      <c r="V45" s="200">
        <v>0.1</v>
      </c>
      <c r="W45" s="200">
        <v>0.28999999999999998</v>
      </c>
      <c r="X45" s="200">
        <v>1.24</v>
      </c>
      <c r="Y45" s="200">
        <v>0</v>
      </c>
      <c r="Z45" s="200">
        <v>1.1599999999999999</v>
      </c>
      <c r="AA45" s="200">
        <v>0.76</v>
      </c>
      <c r="AB45" s="200">
        <v>0</v>
      </c>
      <c r="AC45" s="200">
        <v>14.11</v>
      </c>
      <c r="AD45" s="200">
        <v>0</v>
      </c>
      <c r="AE45" s="200">
        <v>0</v>
      </c>
      <c r="AF45" s="200">
        <v>0</v>
      </c>
      <c r="AG45" s="200">
        <v>0</v>
      </c>
      <c r="AH45" s="200">
        <v>32.14</v>
      </c>
      <c r="AI45" s="200">
        <v>23.74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146.63999999999999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8.35</v>
      </c>
      <c r="K46" s="200">
        <v>87.67</v>
      </c>
      <c r="L46" s="200">
        <v>2.1</v>
      </c>
      <c r="M46" s="200">
        <v>0</v>
      </c>
      <c r="N46" s="200">
        <v>1</v>
      </c>
      <c r="O46" s="200">
        <v>1.67</v>
      </c>
      <c r="P46" s="200">
        <v>2.0499999999999998</v>
      </c>
      <c r="Q46" s="200">
        <v>0.09</v>
      </c>
      <c r="R46" s="200">
        <v>0.36</v>
      </c>
      <c r="S46" s="200">
        <v>0.22</v>
      </c>
      <c r="T46" s="200">
        <v>0</v>
      </c>
      <c r="U46" s="200">
        <v>9.43</v>
      </c>
      <c r="V46" s="200">
        <v>0.1</v>
      </c>
      <c r="W46" s="200">
        <v>0.28999999999999998</v>
      </c>
      <c r="X46" s="200">
        <v>1.24</v>
      </c>
      <c r="Y46" s="200">
        <v>0</v>
      </c>
      <c r="Z46" s="200">
        <v>1.1599999999999999</v>
      </c>
      <c r="AA46" s="200">
        <v>0.76</v>
      </c>
      <c r="AB46" s="200">
        <v>0</v>
      </c>
      <c r="AC46" s="200">
        <v>14.11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23.74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146.63999999999999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8.35</v>
      </c>
      <c r="K47" s="200">
        <v>85.74</v>
      </c>
      <c r="L47" s="200">
        <v>34.61</v>
      </c>
      <c r="M47" s="200">
        <v>0</v>
      </c>
      <c r="N47" s="200">
        <v>1</v>
      </c>
      <c r="O47" s="200">
        <v>1.67</v>
      </c>
      <c r="P47" s="200">
        <v>2.0499999999999998</v>
      </c>
      <c r="Q47" s="200">
        <v>0.09</v>
      </c>
      <c r="R47" s="200">
        <v>0.36</v>
      </c>
      <c r="S47" s="200">
        <v>0.22</v>
      </c>
      <c r="T47" s="200">
        <v>0</v>
      </c>
      <c r="U47" s="200">
        <v>9.43</v>
      </c>
      <c r="V47" s="200">
        <v>0.1</v>
      </c>
      <c r="W47" s="200">
        <v>0.28999999999999998</v>
      </c>
      <c r="X47" s="200">
        <v>1.24</v>
      </c>
      <c r="Y47" s="200">
        <v>0</v>
      </c>
      <c r="Z47" s="200">
        <v>1.1599999999999999</v>
      </c>
      <c r="AA47" s="200">
        <v>0.76</v>
      </c>
      <c r="AB47" s="200">
        <v>0</v>
      </c>
      <c r="AC47" s="200">
        <v>14.25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23.74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146.63999999999999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8.35</v>
      </c>
      <c r="K48" s="200">
        <v>85.74</v>
      </c>
      <c r="L48" s="200">
        <v>34.61</v>
      </c>
      <c r="M48" s="200">
        <v>0</v>
      </c>
      <c r="N48" s="200">
        <v>1</v>
      </c>
      <c r="O48" s="200">
        <v>1.67</v>
      </c>
      <c r="P48" s="200">
        <v>2.0499999999999998</v>
      </c>
      <c r="Q48" s="200">
        <v>0.09</v>
      </c>
      <c r="R48" s="200">
        <v>0.36</v>
      </c>
      <c r="S48" s="200">
        <v>0.22</v>
      </c>
      <c r="T48" s="200">
        <v>0</v>
      </c>
      <c r="U48" s="200">
        <v>9.43</v>
      </c>
      <c r="V48" s="200">
        <v>0.1</v>
      </c>
      <c r="W48" s="200">
        <v>0.28999999999999998</v>
      </c>
      <c r="X48" s="200">
        <v>1.24</v>
      </c>
      <c r="Y48" s="200">
        <v>0</v>
      </c>
      <c r="Z48" s="200">
        <v>1.1599999999999999</v>
      </c>
      <c r="AA48" s="200">
        <v>0.76</v>
      </c>
      <c r="AB48" s="200">
        <v>0</v>
      </c>
      <c r="AC48" s="200">
        <v>14.25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23.74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146.63999999999999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8.35</v>
      </c>
      <c r="K49" s="200">
        <v>85.74</v>
      </c>
      <c r="L49" s="200">
        <v>44.28</v>
      </c>
      <c r="M49" s="200">
        <v>0</v>
      </c>
      <c r="N49" s="200">
        <v>1</v>
      </c>
      <c r="O49" s="200">
        <v>1.67</v>
      </c>
      <c r="P49" s="200">
        <v>2.0499999999999998</v>
      </c>
      <c r="Q49" s="200">
        <v>0.09</v>
      </c>
      <c r="R49" s="200">
        <v>0.36</v>
      </c>
      <c r="S49" s="200">
        <v>0.22</v>
      </c>
      <c r="T49" s="200">
        <v>0</v>
      </c>
      <c r="U49" s="200">
        <v>9.43</v>
      </c>
      <c r="V49" s="200">
        <v>0.1</v>
      </c>
      <c r="W49" s="200">
        <v>0.28999999999999998</v>
      </c>
      <c r="X49" s="200">
        <v>1.24</v>
      </c>
      <c r="Y49" s="200">
        <v>0</v>
      </c>
      <c r="Z49" s="200">
        <v>1.1599999999999999</v>
      </c>
      <c r="AA49" s="200">
        <v>0.76</v>
      </c>
      <c r="AB49" s="200">
        <v>0</v>
      </c>
      <c r="AC49" s="200">
        <v>14.25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23.74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146.63999999999999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8.35</v>
      </c>
      <c r="K50" s="200">
        <v>85.74</v>
      </c>
      <c r="L50" s="200">
        <v>39.44</v>
      </c>
      <c r="M50" s="200">
        <v>0</v>
      </c>
      <c r="N50" s="200">
        <v>1</v>
      </c>
      <c r="O50" s="200">
        <v>1.67</v>
      </c>
      <c r="P50" s="200">
        <v>2.0499999999999998</v>
      </c>
      <c r="Q50" s="200">
        <v>0.09</v>
      </c>
      <c r="R50" s="200">
        <v>0.36</v>
      </c>
      <c r="S50" s="200">
        <v>0.22</v>
      </c>
      <c r="T50" s="200">
        <v>0</v>
      </c>
      <c r="U50" s="200">
        <v>9.43</v>
      </c>
      <c r="V50" s="200">
        <v>0.1</v>
      </c>
      <c r="W50" s="200">
        <v>0.28999999999999998</v>
      </c>
      <c r="X50" s="200">
        <v>1.24</v>
      </c>
      <c r="Y50" s="200">
        <v>0</v>
      </c>
      <c r="Z50" s="200">
        <v>1.1599999999999999</v>
      </c>
      <c r="AA50" s="200">
        <v>0.76</v>
      </c>
      <c r="AB50" s="200">
        <v>0</v>
      </c>
      <c r="AC50" s="200">
        <v>14.25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23.74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146.63999999999999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7.66</v>
      </c>
      <c r="K51" s="200">
        <v>85.74</v>
      </c>
      <c r="L51" s="200">
        <v>44.28</v>
      </c>
      <c r="M51" s="200">
        <v>0</v>
      </c>
      <c r="N51" s="200">
        <v>1</v>
      </c>
      <c r="O51" s="200">
        <v>1.67</v>
      </c>
      <c r="P51" s="200">
        <v>2.0499999999999998</v>
      </c>
      <c r="Q51" s="200">
        <v>0.09</v>
      </c>
      <c r="R51" s="200">
        <v>0.36</v>
      </c>
      <c r="S51" s="200">
        <v>0.22</v>
      </c>
      <c r="T51" s="200">
        <v>0</v>
      </c>
      <c r="U51" s="200">
        <v>9.43</v>
      </c>
      <c r="V51" s="200">
        <v>0.1</v>
      </c>
      <c r="W51" s="200">
        <v>0.28999999999999998</v>
      </c>
      <c r="X51" s="200">
        <v>1.24</v>
      </c>
      <c r="Y51" s="200">
        <v>0</v>
      </c>
      <c r="Z51" s="200">
        <v>1.1599999999999999</v>
      </c>
      <c r="AA51" s="200">
        <v>0.76</v>
      </c>
      <c r="AB51" s="200">
        <v>0</v>
      </c>
      <c r="AC51" s="200">
        <v>14.37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23.63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143.52000000000001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7.66</v>
      </c>
      <c r="K52" s="200">
        <v>85.74</v>
      </c>
      <c r="L52" s="200">
        <v>44.28</v>
      </c>
      <c r="M52" s="200">
        <v>0</v>
      </c>
      <c r="N52" s="200">
        <v>1</v>
      </c>
      <c r="O52" s="200">
        <v>1.67</v>
      </c>
      <c r="P52" s="200">
        <v>2.0499999999999998</v>
      </c>
      <c r="Q52" s="200">
        <v>0.09</v>
      </c>
      <c r="R52" s="200">
        <v>0.36</v>
      </c>
      <c r="S52" s="200">
        <v>0.22</v>
      </c>
      <c r="T52" s="200">
        <v>0</v>
      </c>
      <c r="U52" s="200">
        <v>9.43</v>
      </c>
      <c r="V52" s="200">
        <v>0.1</v>
      </c>
      <c r="W52" s="200">
        <v>0.28999999999999998</v>
      </c>
      <c r="X52" s="200">
        <v>1.24</v>
      </c>
      <c r="Y52" s="200">
        <v>0</v>
      </c>
      <c r="Z52" s="200">
        <v>1.1599999999999999</v>
      </c>
      <c r="AA52" s="200">
        <v>0.76</v>
      </c>
      <c r="AB52" s="200">
        <v>0</v>
      </c>
      <c r="AC52" s="200">
        <v>5.88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16.97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143.52000000000001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7.66</v>
      </c>
      <c r="K53" s="200">
        <v>85.74</v>
      </c>
      <c r="L53" s="200">
        <v>24.94</v>
      </c>
      <c r="M53" s="200">
        <v>0</v>
      </c>
      <c r="N53" s="200">
        <v>1</v>
      </c>
      <c r="O53" s="200">
        <v>1.67</v>
      </c>
      <c r="P53" s="200">
        <v>2.0499999999999998</v>
      </c>
      <c r="Q53" s="200">
        <v>0.09</v>
      </c>
      <c r="R53" s="200">
        <v>0.36</v>
      </c>
      <c r="S53" s="200">
        <v>0.22</v>
      </c>
      <c r="T53" s="200">
        <v>0</v>
      </c>
      <c r="U53" s="200">
        <v>9.43</v>
      </c>
      <c r="V53" s="200">
        <v>0.1</v>
      </c>
      <c r="W53" s="200">
        <v>0.28999999999999998</v>
      </c>
      <c r="X53" s="200">
        <v>1.24</v>
      </c>
      <c r="Y53" s="200">
        <v>0</v>
      </c>
      <c r="Z53" s="200">
        <v>1.1599999999999999</v>
      </c>
      <c r="AA53" s="200">
        <v>0.76</v>
      </c>
      <c r="AB53" s="200">
        <v>0</v>
      </c>
      <c r="AC53" s="200">
        <v>6.27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16.97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143.52000000000001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7.66</v>
      </c>
      <c r="K54" s="200">
        <v>85.74</v>
      </c>
      <c r="L54" s="200">
        <v>24.94</v>
      </c>
      <c r="M54" s="200">
        <v>0</v>
      </c>
      <c r="N54" s="200">
        <v>1</v>
      </c>
      <c r="O54" s="200">
        <v>1.67</v>
      </c>
      <c r="P54" s="200">
        <v>2.0499999999999998</v>
      </c>
      <c r="Q54" s="200">
        <v>0.09</v>
      </c>
      <c r="R54" s="200">
        <v>0.36</v>
      </c>
      <c r="S54" s="200">
        <v>0.22</v>
      </c>
      <c r="T54" s="200">
        <v>0</v>
      </c>
      <c r="U54" s="200">
        <v>9.43</v>
      </c>
      <c r="V54" s="200">
        <v>0.1</v>
      </c>
      <c r="W54" s="200">
        <v>0.28999999999999998</v>
      </c>
      <c r="X54" s="200">
        <v>1.24</v>
      </c>
      <c r="Y54" s="200">
        <v>0</v>
      </c>
      <c r="Z54" s="200">
        <v>1.1599999999999999</v>
      </c>
      <c r="AA54" s="200">
        <v>0.76</v>
      </c>
      <c r="AB54" s="200">
        <v>0</v>
      </c>
      <c r="AC54" s="200">
        <v>6.27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16.97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143.52000000000001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7.66</v>
      </c>
      <c r="K55" s="200">
        <v>85.74</v>
      </c>
      <c r="L55" s="200">
        <v>42.35</v>
      </c>
      <c r="M55" s="200">
        <v>0</v>
      </c>
      <c r="N55" s="200">
        <v>1</v>
      </c>
      <c r="O55" s="200">
        <v>1.67</v>
      </c>
      <c r="P55" s="200">
        <v>2.0499999999999998</v>
      </c>
      <c r="Q55" s="200">
        <v>0.09</v>
      </c>
      <c r="R55" s="200">
        <v>0.36</v>
      </c>
      <c r="S55" s="200">
        <v>0.22</v>
      </c>
      <c r="T55" s="200">
        <v>0</v>
      </c>
      <c r="U55" s="200">
        <v>9.43</v>
      </c>
      <c r="V55" s="200">
        <v>0.1</v>
      </c>
      <c r="W55" s="200">
        <v>0.28999999999999998</v>
      </c>
      <c r="X55" s="200">
        <v>1.24</v>
      </c>
      <c r="Y55" s="200">
        <v>0</v>
      </c>
      <c r="Z55" s="200">
        <v>1.1599999999999999</v>
      </c>
      <c r="AA55" s="200">
        <v>0.76</v>
      </c>
      <c r="AB55" s="200">
        <v>0</v>
      </c>
      <c r="AC55" s="200">
        <v>14.6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23.63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143.52000000000001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7.66</v>
      </c>
      <c r="K56" s="200">
        <v>85.74</v>
      </c>
      <c r="L56" s="200">
        <v>42.35</v>
      </c>
      <c r="M56" s="200">
        <v>0</v>
      </c>
      <c r="N56" s="200">
        <v>1</v>
      </c>
      <c r="O56" s="200">
        <v>1.67</v>
      </c>
      <c r="P56" s="200">
        <v>2.0499999999999998</v>
      </c>
      <c r="Q56" s="200">
        <v>0.09</v>
      </c>
      <c r="R56" s="200">
        <v>0.36</v>
      </c>
      <c r="S56" s="200">
        <v>0.22</v>
      </c>
      <c r="T56" s="200">
        <v>0</v>
      </c>
      <c r="U56" s="200">
        <v>9.43</v>
      </c>
      <c r="V56" s="200">
        <v>0.1</v>
      </c>
      <c r="W56" s="200">
        <v>0.28999999999999998</v>
      </c>
      <c r="X56" s="200">
        <v>1.24</v>
      </c>
      <c r="Y56" s="200">
        <v>0</v>
      </c>
      <c r="Z56" s="200">
        <v>1.1599999999999999</v>
      </c>
      <c r="AA56" s="200">
        <v>0.76</v>
      </c>
      <c r="AB56" s="200">
        <v>0</v>
      </c>
      <c r="AC56" s="200">
        <v>14.6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23.63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143.52000000000001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7.66</v>
      </c>
      <c r="K57" s="200">
        <v>73.16</v>
      </c>
      <c r="L57" s="200">
        <v>2.1</v>
      </c>
      <c r="M57" s="200">
        <v>0</v>
      </c>
      <c r="N57" s="200">
        <v>1</v>
      </c>
      <c r="O57" s="200">
        <v>1.67</v>
      </c>
      <c r="P57" s="200">
        <v>2.0499999999999998</v>
      </c>
      <c r="Q57" s="200">
        <v>0.09</v>
      </c>
      <c r="R57" s="200">
        <v>0.36</v>
      </c>
      <c r="S57" s="200">
        <v>0.22</v>
      </c>
      <c r="T57" s="200">
        <v>0</v>
      </c>
      <c r="U57" s="200">
        <v>9.59</v>
      </c>
      <c r="V57" s="200">
        <v>0.1</v>
      </c>
      <c r="W57" s="200">
        <v>0.28999999999999998</v>
      </c>
      <c r="X57" s="200">
        <v>1.24</v>
      </c>
      <c r="Y57" s="200">
        <v>0</v>
      </c>
      <c r="Z57" s="200">
        <v>1.1599999999999999</v>
      </c>
      <c r="AA57" s="200">
        <v>0.76</v>
      </c>
      <c r="AB57" s="200">
        <v>0</v>
      </c>
      <c r="AC57" s="200">
        <v>14.6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23.63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143.52000000000001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7.66</v>
      </c>
      <c r="K58" s="200">
        <v>63.49</v>
      </c>
      <c r="L58" s="200">
        <v>2.1</v>
      </c>
      <c r="M58" s="200">
        <v>0</v>
      </c>
      <c r="N58" s="200">
        <v>1</v>
      </c>
      <c r="O58" s="200">
        <v>1.67</v>
      </c>
      <c r="P58" s="200">
        <v>2.0499999999999998</v>
      </c>
      <c r="Q58" s="200">
        <v>0.09</v>
      </c>
      <c r="R58" s="200">
        <v>0.36</v>
      </c>
      <c r="S58" s="200">
        <v>0.22</v>
      </c>
      <c r="T58" s="200">
        <v>0</v>
      </c>
      <c r="U58" s="200">
        <v>9.59</v>
      </c>
      <c r="V58" s="200">
        <v>0.1</v>
      </c>
      <c r="W58" s="200">
        <v>0.28999999999999998</v>
      </c>
      <c r="X58" s="200">
        <v>1.24</v>
      </c>
      <c r="Y58" s="200">
        <v>0</v>
      </c>
      <c r="Z58" s="200">
        <v>1.1599999999999999</v>
      </c>
      <c r="AA58" s="200">
        <v>0.76</v>
      </c>
      <c r="AB58" s="200">
        <v>0</v>
      </c>
      <c r="AC58" s="200">
        <v>14.6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23.63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143.52000000000001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7.66</v>
      </c>
      <c r="K59" s="200">
        <v>63.49</v>
      </c>
      <c r="L59" s="200">
        <v>2.1</v>
      </c>
      <c r="M59" s="200">
        <v>0</v>
      </c>
      <c r="N59" s="200">
        <v>1</v>
      </c>
      <c r="O59" s="200">
        <v>1.67</v>
      </c>
      <c r="P59" s="200">
        <v>2.0499999999999998</v>
      </c>
      <c r="Q59" s="200">
        <v>0.09</v>
      </c>
      <c r="R59" s="200">
        <v>0.36</v>
      </c>
      <c r="S59" s="200">
        <v>0.22</v>
      </c>
      <c r="T59" s="200">
        <v>0</v>
      </c>
      <c r="U59" s="200">
        <v>9.59</v>
      </c>
      <c r="V59" s="200">
        <v>0.1</v>
      </c>
      <c r="W59" s="200">
        <v>0.28999999999999998</v>
      </c>
      <c r="X59" s="200">
        <v>1.24</v>
      </c>
      <c r="Y59" s="200">
        <v>0</v>
      </c>
      <c r="Z59" s="200">
        <v>1.1599999999999999</v>
      </c>
      <c r="AA59" s="200">
        <v>0.76</v>
      </c>
      <c r="AB59" s="200">
        <v>0</v>
      </c>
      <c r="AC59" s="200">
        <v>14.6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24.32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143.52000000000001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7.66</v>
      </c>
      <c r="K60" s="200">
        <v>44.15</v>
      </c>
      <c r="L60" s="200">
        <v>2.1</v>
      </c>
      <c r="M60" s="200">
        <v>0</v>
      </c>
      <c r="N60" s="200">
        <v>1</v>
      </c>
      <c r="O60" s="200">
        <v>1.67</v>
      </c>
      <c r="P60" s="200">
        <v>2.0499999999999998</v>
      </c>
      <c r="Q60" s="200">
        <v>0.09</v>
      </c>
      <c r="R60" s="200">
        <v>0.36</v>
      </c>
      <c r="S60" s="200">
        <v>0.22</v>
      </c>
      <c r="T60" s="200">
        <v>0</v>
      </c>
      <c r="U60" s="200">
        <v>9.59</v>
      </c>
      <c r="V60" s="200">
        <v>0.1</v>
      </c>
      <c r="W60" s="200">
        <v>0.28999999999999998</v>
      </c>
      <c r="X60" s="200">
        <v>1.24</v>
      </c>
      <c r="Y60" s="200">
        <v>0</v>
      </c>
      <c r="Z60" s="200">
        <v>1.1599999999999999</v>
      </c>
      <c r="AA60" s="200">
        <v>0.76</v>
      </c>
      <c r="AB60" s="200">
        <v>0</v>
      </c>
      <c r="AC60" s="200">
        <v>14.6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24.32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143.52000000000001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7.66</v>
      </c>
      <c r="K61" s="200">
        <v>5.45</v>
      </c>
      <c r="L61" s="200">
        <v>2.1</v>
      </c>
      <c r="M61" s="200">
        <v>0</v>
      </c>
      <c r="N61" s="200">
        <v>1</v>
      </c>
      <c r="O61" s="200">
        <v>1.67</v>
      </c>
      <c r="P61" s="200">
        <v>2.0499999999999998</v>
      </c>
      <c r="Q61" s="200">
        <v>0.09</v>
      </c>
      <c r="R61" s="200">
        <v>0.36</v>
      </c>
      <c r="S61" s="200">
        <v>0.22</v>
      </c>
      <c r="T61" s="200">
        <v>0</v>
      </c>
      <c r="U61" s="200">
        <v>9.59</v>
      </c>
      <c r="V61" s="200">
        <v>0.1</v>
      </c>
      <c r="W61" s="200">
        <v>0.28999999999999998</v>
      </c>
      <c r="X61" s="200">
        <v>1.24</v>
      </c>
      <c r="Y61" s="200">
        <v>0</v>
      </c>
      <c r="Z61" s="200">
        <v>1.1599999999999999</v>
      </c>
      <c r="AA61" s="200">
        <v>0.76</v>
      </c>
      <c r="AB61" s="200">
        <v>0</v>
      </c>
      <c r="AC61" s="200">
        <v>14.6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24.32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143.52000000000001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7.66</v>
      </c>
      <c r="K62" s="200">
        <v>5.45</v>
      </c>
      <c r="L62" s="200">
        <v>2.1</v>
      </c>
      <c r="M62" s="200">
        <v>0</v>
      </c>
      <c r="N62" s="200">
        <v>1</v>
      </c>
      <c r="O62" s="200">
        <v>1.67</v>
      </c>
      <c r="P62" s="200">
        <v>2.0499999999999998</v>
      </c>
      <c r="Q62" s="200">
        <v>0.09</v>
      </c>
      <c r="R62" s="200">
        <v>0.36</v>
      </c>
      <c r="S62" s="200">
        <v>0.22</v>
      </c>
      <c r="T62" s="200">
        <v>0</v>
      </c>
      <c r="U62" s="200">
        <v>9.59</v>
      </c>
      <c r="V62" s="200">
        <v>0.1</v>
      </c>
      <c r="W62" s="200">
        <v>0.28999999999999998</v>
      </c>
      <c r="X62" s="200">
        <v>1.24</v>
      </c>
      <c r="Y62" s="200">
        <v>0</v>
      </c>
      <c r="Z62" s="200">
        <v>1.1599999999999999</v>
      </c>
      <c r="AA62" s="200">
        <v>0.76</v>
      </c>
      <c r="AB62" s="200">
        <v>0</v>
      </c>
      <c r="AC62" s="200">
        <v>14.6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24.32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143.52000000000001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7.66</v>
      </c>
      <c r="K63" s="200">
        <v>5.45</v>
      </c>
      <c r="L63" s="200">
        <v>2.1</v>
      </c>
      <c r="M63" s="200">
        <v>0</v>
      </c>
      <c r="N63" s="200">
        <v>1</v>
      </c>
      <c r="O63" s="200">
        <v>1.67</v>
      </c>
      <c r="P63" s="200">
        <v>1.93</v>
      </c>
      <c r="Q63" s="200">
        <v>0.09</v>
      </c>
      <c r="R63" s="200">
        <v>0.36</v>
      </c>
      <c r="S63" s="200">
        <v>0.22</v>
      </c>
      <c r="T63" s="200">
        <v>0</v>
      </c>
      <c r="U63" s="200">
        <v>9.59</v>
      </c>
      <c r="V63" s="200">
        <v>0.1</v>
      </c>
      <c r="W63" s="200">
        <v>0.28999999999999998</v>
      </c>
      <c r="X63" s="200">
        <v>1.24</v>
      </c>
      <c r="Y63" s="200">
        <v>0</v>
      </c>
      <c r="Z63" s="200">
        <v>1.1599999999999999</v>
      </c>
      <c r="AA63" s="200">
        <v>0.76</v>
      </c>
      <c r="AB63" s="200">
        <v>0</v>
      </c>
      <c r="AC63" s="200">
        <v>14.6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24.32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143.52000000000001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7.66</v>
      </c>
      <c r="K64" s="200">
        <v>5.45</v>
      </c>
      <c r="L64" s="200">
        <v>2.1</v>
      </c>
      <c r="M64" s="200">
        <v>0</v>
      </c>
      <c r="N64" s="200">
        <v>1</v>
      </c>
      <c r="O64" s="200">
        <v>1.67</v>
      </c>
      <c r="P64" s="200">
        <v>1.93</v>
      </c>
      <c r="Q64" s="200">
        <v>0.09</v>
      </c>
      <c r="R64" s="200">
        <v>0.36</v>
      </c>
      <c r="S64" s="200">
        <v>0.22</v>
      </c>
      <c r="T64" s="200">
        <v>0</v>
      </c>
      <c r="U64" s="200">
        <v>9.59</v>
      </c>
      <c r="V64" s="200">
        <v>0.1</v>
      </c>
      <c r="W64" s="200">
        <v>0.28999999999999998</v>
      </c>
      <c r="X64" s="200">
        <v>1.24</v>
      </c>
      <c r="Y64" s="200">
        <v>0</v>
      </c>
      <c r="Z64" s="200">
        <v>1.1599999999999999</v>
      </c>
      <c r="AA64" s="200">
        <v>0.76</v>
      </c>
      <c r="AB64" s="200">
        <v>0</v>
      </c>
      <c r="AC64" s="200">
        <v>14.6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24.32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143.52000000000001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7.66</v>
      </c>
      <c r="K65" s="200">
        <v>5.45</v>
      </c>
      <c r="L65" s="200">
        <v>2.1</v>
      </c>
      <c r="M65" s="200">
        <v>0</v>
      </c>
      <c r="N65" s="200">
        <v>1</v>
      </c>
      <c r="O65" s="200">
        <v>1.67</v>
      </c>
      <c r="P65" s="200">
        <v>1.93</v>
      </c>
      <c r="Q65" s="200">
        <v>0.09</v>
      </c>
      <c r="R65" s="200">
        <v>0.36</v>
      </c>
      <c r="S65" s="200">
        <v>0.22</v>
      </c>
      <c r="T65" s="200">
        <v>0</v>
      </c>
      <c r="U65" s="200">
        <v>9.59</v>
      </c>
      <c r="V65" s="200">
        <v>0.1</v>
      </c>
      <c r="W65" s="200">
        <v>0.28999999999999998</v>
      </c>
      <c r="X65" s="200">
        <v>1.24</v>
      </c>
      <c r="Y65" s="200">
        <v>0</v>
      </c>
      <c r="Z65" s="200">
        <v>1.1599999999999999</v>
      </c>
      <c r="AA65" s="200">
        <v>0.76</v>
      </c>
      <c r="AB65" s="200">
        <v>0</v>
      </c>
      <c r="AC65" s="200">
        <v>14.6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24.32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143.52000000000001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7.66</v>
      </c>
      <c r="K66" s="200">
        <v>5.45</v>
      </c>
      <c r="L66" s="200">
        <v>2.1</v>
      </c>
      <c r="M66" s="200">
        <v>0</v>
      </c>
      <c r="N66" s="200">
        <v>1</v>
      </c>
      <c r="O66" s="200">
        <v>1.67</v>
      </c>
      <c r="P66" s="200">
        <v>1.93</v>
      </c>
      <c r="Q66" s="200">
        <v>0.09</v>
      </c>
      <c r="R66" s="200">
        <v>0.36</v>
      </c>
      <c r="S66" s="200">
        <v>0.22</v>
      </c>
      <c r="T66" s="200">
        <v>0</v>
      </c>
      <c r="U66" s="200">
        <v>9.59</v>
      </c>
      <c r="V66" s="200">
        <v>0.1</v>
      </c>
      <c r="W66" s="200">
        <v>0.28999999999999998</v>
      </c>
      <c r="X66" s="200">
        <v>1.24</v>
      </c>
      <c r="Y66" s="200">
        <v>0</v>
      </c>
      <c r="Z66" s="200">
        <v>1.1599999999999999</v>
      </c>
      <c r="AA66" s="200">
        <v>0.76</v>
      </c>
      <c r="AB66" s="200">
        <v>0</v>
      </c>
      <c r="AC66" s="200">
        <v>14.6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24.32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143.52000000000001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7.66</v>
      </c>
      <c r="K67" s="200">
        <v>5.45</v>
      </c>
      <c r="L67" s="200">
        <v>2.1</v>
      </c>
      <c r="M67" s="200">
        <v>0</v>
      </c>
      <c r="N67" s="200">
        <v>1</v>
      </c>
      <c r="O67" s="200">
        <v>1.67</v>
      </c>
      <c r="P67" s="200">
        <v>1.93</v>
      </c>
      <c r="Q67" s="200">
        <v>0.09</v>
      </c>
      <c r="R67" s="200">
        <v>0.36</v>
      </c>
      <c r="S67" s="200">
        <v>0.22</v>
      </c>
      <c r="T67" s="200">
        <v>0</v>
      </c>
      <c r="U67" s="200">
        <v>9.59</v>
      </c>
      <c r="V67" s="200">
        <v>0.28000000000000003</v>
      </c>
      <c r="W67" s="200">
        <v>0.28999999999999998</v>
      </c>
      <c r="X67" s="200">
        <v>1.24</v>
      </c>
      <c r="Y67" s="200">
        <v>0</v>
      </c>
      <c r="Z67" s="200">
        <v>1.1599999999999999</v>
      </c>
      <c r="AA67" s="200">
        <v>0.76</v>
      </c>
      <c r="AB67" s="200">
        <v>0</v>
      </c>
      <c r="AC67" s="200">
        <v>14.6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24.32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143.52000000000001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7.66</v>
      </c>
      <c r="K68" s="200">
        <v>5.45</v>
      </c>
      <c r="L68" s="200">
        <v>2.1</v>
      </c>
      <c r="M68" s="200">
        <v>0</v>
      </c>
      <c r="N68" s="200">
        <v>1</v>
      </c>
      <c r="O68" s="200">
        <v>1.67</v>
      </c>
      <c r="P68" s="200">
        <v>1.93</v>
      </c>
      <c r="Q68" s="200">
        <v>0.09</v>
      </c>
      <c r="R68" s="200">
        <v>0.36</v>
      </c>
      <c r="S68" s="200">
        <v>0.22</v>
      </c>
      <c r="T68" s="200">
        <v>0</v>
      </c>
      <c r="U68" s="200">
        <v>9.59</v>
      </c>
      <c r="V68" s="200">
        <v>0.28000000000000003</v>
      </c>
      <c r="W68" s="200">
        <v>0.28999999999999998</v>
      </c>
      <c r="X68" s="200">
        <v>1.24</v>
      </c>
      <c r="Y68" s="200">
        <v>0</v>
      </c>
      <c r="Z68" s="200">
        <v>1.1599999999999999</v>
      </c>
      <c r="AA68" s="200">
        <v>0.76</v>
      </c>
      <c r="AB68" s="200">
        <v>0</v>
      </c>
      <c r="AC68" s="200">
        <v>14.6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24.32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143.52000000000001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7.66</v>
      </c>
      <c r="K69" s="200">
        <v>5.45</v>
      </c>
      <c r="L69" s="200">
        <v>2.1</v>
      </c>
      <c r="M69" s="200">
        <v>0</v>
      </c>
      <c r="N69" s="200">
        <v>1</v>
      </c>
      <c r="O69" s="200">
        <v>1.67</v>
      </c>
      <c r="P69" s="200">
        <v>1.93</v>
      </c>
      <c r="Q69" s="200">
        <v>0.09</v>
      </c>
      <c r="R69" s="200">
        <v>0.36</v>
      </c>
      <c r="S69" s="200">
        <v>0.22</v>
      </c>
      <c r="T69" s="200">
        <v>0</v>
      </c>
      <c r="U69" s="200">
        <v>9.59</v>
      </c>
      <c r="V69" s="200">
        <v>0.42</v>
      </c>
      <c r="W69" s="200">
        <v>0.28999999999999998</v>
      </c>
      <c r="X69" s="200">
        <v>1.24</v>
      </c>
      <c r="Y69" s="200">
        <v>0</v>
      </c>
      <c r="Z69" s="200">
        <v>1.1599999999999999</v>
      </c>
      <c r="AA69" s="200">
        <v>0.76</v>
      </c>
      <c r="AB69" s="200">
        <v>0</v>
      </c>
      <c r="AC69" s="200">
        <v>14.6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24.32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143.52000000000001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7.66</v>
      </c>
      <c r="K70" s="200">
        <v>5.45</v>
      </c>
      <c r="L70" s="200">
        <v>2.1</v>
      </c>
      <c r="M70" s="200">
        <v>0</v>
      </c>
      <c r="N70" s="200">
        <v>1</v>
      </c>
      <c r="O70" s="200">
        <v>1.67</v>
      </c>
      <c r="P70" s="200">
        <v>1.93</v>
      </c>
      <c r="Q70" s="200">
        <v>0.09</v>
      </c>
      <c r="R70" s="200">
        <v>0.36</v>
      </c>
      <c r="S70" s="200">
        <v>0.22</v>
      </c>
      <c r="T70" s="200">
        <v>0</v>
      </c>
      <c r="U70" s="200">
        <v>9.59</v>
      </c>
      <c r="V70" s="200">
        <v>0.42</v>
      </c>
      <c r="W70" s="200">
        <v>0.28999999999999998</v>
      </c>
      <c r="X70" s="200">
        <v>1.24</v>
      </c>
      <c r="Y70" s="200">
        <v>0</v>
      </c>
      <c r="Z70" s="200">
        <v>1.1599999999999999</v>
      </c>
      <c r="AA70" s="200">
        <v>0.76</v>
      </c>
      <c r="AB70" s="200">
        <v>0</v>
      </c>
      <c r="AC70" s="200">
        <v>14.6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24.32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143.52000000000001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7.66</v>
      </c>
      <c r="K71" s="200">
        <v>5.45</v>
      </c>
      <c r="L71" s="200">
        <v>2.1</v>
      </c>
      <c r="M71" s="200">
        <v>0</v>
      </c>
      <c r="N71" s="200">
        <v>1</v>
      </c>
      <c r="O71" s="200">
        <v>1.67</v>
      </c>
      <c r="P71" s="200">
        <v>1.93</v>
      </c>
      <c r="Q71" s="200">
        <v>0.09</v>
      </c>
      <c r="R71" s="200">
        <v>0.36</v>
      </c>
      <c r="S71" s="200">
        <v>0.22</v>
      </c>
      <c r="T71" s="200">
        <v>0</v>
      </c>
      <c r="U71" s="200">
        <v>9.59</v>
      </c>
      <c r="V71" s="200">
        <v>0.52</v>
      </c>
      <c r="W71" s="200">
        <v>0.28999999999999998</v>
      </c>
      <c r="X71" s="200">
        <v>1.24</v>
      </c>
      <c r="Y71" s="200">
        <v>0</v>
      </c>
      <c r="Z71" s="200">
        <v>1.1599999999999999</v>
      </c>
      <c r="AA71" s="200">
        <v>0.76</v>
      </c>
      <c r="AB71" s="200">
        <v>0</v>
      </c>
      <c r="AC71" s="200">
        <v>14.6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24.32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143.52000000000001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7.66</v>
      </c>
      <c r="K72" s="200">
        <v>5.45</v>
      </c>
      <c r="L72" s="200">
        <v>2.1</v>
      </c>
      <c r="M72" s="200">
        <v>0</v>
      </c>
      <c r="N72" s="200">
        <v>1</v>
      </c>
      <c r="O72" s="200">
        <v>1.67</v>
      </c>
      <c r="P72" s="200">
        <v>1.93</v>
      </c>
      <c r="Q72" s="200">
        <v>0.09</v>
      </c>
      <c r="R72" s="200">
        <v>0.36</v>
      </c>
      <c r="S72" s="200">
        <v>0.22</v>
      </c>
      <c r="T72" s="200">
        <v>0</v>
      </c>
      <c r="U72" s="200">
        <v>9.59</v>
      </c>
      <c r="V72" s="200">
        <v>0.52</v>
      </c>
      <c r="W72" s="200">
        <v>0.28999999999999998</v>
      </c>
      <c r="X72" s="200">
        <v>1.24</v>
      </c>
      <c r="Y72" s="200">
        <v>0</v>
      </c>
      <c r="Z72" s="200">
        <v>1.1599999999999999</v>
      </c>
      <c r="AA72" s="200">
        <v>0.76</v>
      </c>
      <c r="AB72" s="200">
        <v>0</v>
      </c>
      <c r="AC72" s="200">
        <v>14.6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24.32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143.52000000000001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7.66</v>
      </c>
      <c r="K73" s="200">
        <v>5.45</v>
      </c>
      <c r="L73" s="200">
        <v>2.1</v>
      </c>
      <c r="M73" s="200">
        <v>0</v>
      </c>
      <c r="N73" s="200">
        <v>1</v>
      </c>
      <c r="O73" s="200">
        <v>1.67</v>
      </c>
      <c r="P73" s="200">
        <v>1.93</v>
      </c>
      <c r="Q73" s="200">
        <v>0.09</v>
      </c>
      <c r="R73" s="200">
        <v>0.36</v>
      </c>
      <c r="S73" s="200">
        <v>0.22</v>
      </c>
      <c r="T73" s="200">
        <v>0</v>
      </c>
      <c r="U73" s="200">
        <v>9.59</v>
      </c>
      <c r="V73" s="200">
        <v>0.75</v>
      </c>
      <c r="W73" s="200">
        <v>0.28999999999999998</v>
      </c>
      <c r="X73" s="200">
        <v>1.24</v>
      </c>
      <c r="Y73" s="200">
        <v>0</v>
      </c>
      <c r="Z73" s="200">
        <v>1.1599999999999999</v>
      </c>
      <c r="AA73" s="200">
        <v>0.76</v>
      </c>
      <c r="AB73" s="200">
        <v>0</v>
      </c>
      <c r="AC73" s="200">
        <v>14.6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24.32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143.52000000000001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7.66</v>
      </c>
      <c r="K74" s="200">
        <v>5.45</v>
      </c>
      <c r="L74" s="200">
        <v>2.1</v>
      </c>
      <c r="M74" s="200">
        <v>0</v>
      </c>
      <c r="N74" s="200">
        <v>1</v>
      </c>
      <c r="O74" s="200">
        <v>1.67</v>
      </c>
      <c r="P74" s="200">
        <v>1.93</v>
      </c>
      <c r="Q74" s="200">
        <v>0.09</v>
      </c>
      <c r="R74" s="200">
        <v>0.36</v>
      </c>
      <c r="S74" s="200">
        <v>0.22</v>
      </c>
      <c r="T74" s="200">
        <v>0</v>
      </c>
      <c r="U74" s="200">
        <v>9.59</v>
      </c>
      <c r="V74" s="200">
        <v>0.75</v>
      </c>
      <c r="W74" s="200">
        <v>0.28999999999999998</v>
      </c>
      <c r="X74" s="200">
        <v>1.24</v>
      </c>
      <c r="Y74" s="200">
        <v>0</v>
      </c>
      <c r="Z74" s="200">
        <v>1.1599999999999999</v>
      </c>
      <c r="AA74" s="200">
        <v>0.76</v>
      </c>
      <c r="AB74" s="200">
        <v>0</v>
      </c>
      <c r="AC74" s="200">
        <v>14.6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24.32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143.52000000000001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7.66</v>
      </c>
      <c r="K75" s="200">
        <v>5.45</v>
      </c>
      <c r="L75" s="200">
        <v>2.1</v>
      </c>
      <c r="M75" s="200">
        <v>0</v>
      </c>
      <c r="N75" s="200">
        <v>1</v>
      </c>
      <c r="O75" s="200">
        <v>1.67</v>
      </c>
      <c r="P75" s="200">
        <v>1.93</v>
      </c>
      <c r="Q75" s="200">
        <v>0.09</v>
      </c>
      <c r="R75" s="200">
        <v>0.36</v>
      </c>
      <c r="S75" s="200">
        <v>0.22</v>
      </c>
      <c r="T75" s="200">
        <v>0</v>
      </c>
      <c r="U75" s="200">
        <v>9.59</v>
      </c>
      <c r="V75" s="200">
        <v>0.75</v>
      </c>
      <c r="W75" s="200">
        <v>0.28999999999999998</v>
      </c>
      <c r="X75" s="200">
        <v>1.24</v>
      </c>
      <c r="Y75" s="200">
        <v>0</v>
      </c>
      <c r="Z75" s="200">
        <v>1.1599999999999999</v>
      </c>
      <c r="AA75" s="200">
        <v>0.76</v>
      </c>
      <c r="AB75" s="200">
        <v>0</v>
      </c>
      <c r="AC75" s="200">
        <v>14.6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23.63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146.63999999999999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7.66</v>
      </c>
      <c r="K76" s="200">
        <v>5.45</v>
      </c>
      <c r="L76" s="200">
        <v>2.1</v>
      </c>
      <c r="M76" s="200">
        <v>0</v>
      </c>
      <c r="N76" s="200">
        <v>1</v>
      </c>
      <c r="O76" s="200">
        <v>1.67</v>
      </c>
      <c r="P76" s="200">
        <v>1.93</v>
      </c>
      <c r="Q76" s="200">
        <v>0.09</v>
      </c>
      <c r="R76" s="200">
        <v>0.36</v>
      </c>
      <c r="S76" s="200">
        <v>0.22</v>
      </c>
      <c r="T76" s="200">
        <v>0</v>
      </c>
      <c r="U76" s="200">
        <v>9.59</v>
      </c>
      <c r="V76" s="200">
        <v>0.75</v>
      </c>
      <c r="W76" s="200">
        <v>0.28999999999999998</v>
      </c>
      <c r="X76" s="200">
        <v>1.24</v>
      </c>
      <c r="Y76" s="200">
        <v>0</v>
      </c>
      <c r="Z76" s="200">
        <v>1.1599999999999999</v>
      </c>
      <c r="AA76" s="200">
        <v>0.76</v>
      </c>
      <c r="AB76" s="200">
        <v>0</v>
      </c>
      <c r="AC76" s="200">
        <v>14.47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23.63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146.63999999999999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8.35</v>
      </c>
      <c r="K77" s="200">
        <v>5.45</v>
      </c>
      <c r="L77" s="200">
        <v>2.1</v>
      </c>
      <c r="M77" s="200">
        <v>0</v>
      </c>
      <c r="N77" s="200">
        <v>1</v>
      </c>
      <c r="O77" s="200">
        <v>1.67</v>
      </c>
      <c r="P77" s="200">
        <v>1.93</v>
      </c>
      <c r="Q77" s="200">
        <v>0.09</v>
      </c>
      <c r="R77" s="200">
        <v>0.36</v>
      </c>
      <c r="S77" s="200">
        <v>0.22</v>
      </c>
      <c r="T77" s="200">
        <v>0</v>
      </c>
      <c r="U77" s="200">
        <v>9.59</v>
      </c>
      <c r="V77" s="200">
        <v>0.75</v>
      </c>
      <c r="W77" s="200">
        <v>0.28999999999999998</v>
      </c>
      <c r="X77" s="200">
        <v>1.24</v>
      </c>
      <c r="Y77" s="200">
        <v>0</v>
      </c>
      <c r="Z77" s="200">
        <v>1.1599999999999999</v>
      </c>
      <c r="AA77" s="200">
        <v>0.76</v>
      </c>
      <c r="AB77" s="200">
        <v>0</v>
      </c>
      <c r="AC77" s="200">
        <v>14.47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23.63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146.63999999999999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8.35</v>
      </c>
      <c r="K78" s="200">
        <v>5.45</v>
      </c>
      <c r="L78" s="200">
        <v>2.1</v>
      </c>
      <c r="M78" s="200">
        <v>0</v>
      </c>
      <c r="N78" s="200">
        <v>1</v>
      </c>
      <c r="O78" s="200">
        <v>1.67</v>
      </c>
      <c r="P78" s="200">
        <v>1.93</v>
      </c>
      <c r="Q78" s="200">
        <v>0.09</v>
      </c>
      <c r="R78" s="200">
        <v>0.36</v>
      </c>
      <c r="S78" s="200">
        <v>0.22</v>
      </c>
      <c r="T78" s="200">
        <v>0</v>
      </c>
      <c r="U78" s="200">
        <v>9.59</v>
      </c>
      <c r="V78" s="200">
        <v>0.75</v>
      </c>
      <c r="W78" s="200">
        <v>0.28999999999999998</v>
      </c>
      <c r="X78" s="200">
        <v>1.24</v>
      </c>
      <c r="Y78" s="200">
        <v>0</v>
      </c>
      <c r="Z78" s="200">
        <v>1.1599999999999999</v>
      </c>
      <c r="AA78" s="200">
        <v>0.76</v>
      </c>
      <c r="AB78" s="200">
        <v>0</v>
      </c>
      <c r="AC78" s="200">
        <v>14.47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23.63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146.63999999999999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8.35</v>
      </c>
      <c r="K79" s="200">
        <v>5.45</v>
      </c>
      <c r="L79" s="200">
        <v>2.1</v>
      </c>
      <c r="M79" s="200">
        <v>0</v>
      </c>
      <c r="N79" s="200">
        <v>1</v>
      </c>
      <c r="O79" s="200">
        <v>1.67</v>
      </c>
      <c r="P79" s="200">
        <v>1.93</v>
      </c>
      <c r="Q79" s="200">
        <v>0.09</v>
      </c>
      <c r="R79" s="200">
        <v>0.36</v>
      </c>
      <c r="S79" s="200">
        <v>0.22</v>
      </c>
      <c r="T79" s="200">
        <v>0</v>
      </c>
      <c r="U79" s="200">
        <v>9.59</v>
      </c>
      <c r="V79" s="200">
        <v>0.75</v>
      </c>
      <c r="W79" s="200">
        <v>0.28999999999999998</v>
      </c>
      <c r="X79" s="200">
        <v>1.24</v>
      </c>
      <c r="Y79" s="200">
        <v>0</v>
      </c>
      <c r="Z79" s="200">
        <v>1.1599999999999999</v>
      </c>
      <c r="AA79" s="200">
        <v>0.76</v>
      </c>
      <c r="AB79" s="200">
        <v>0</v>
      </c>
      <c r="AC79" s="200">
        <v>14.47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23.63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146.63999999999999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8.35</v>
      </c>
      <c r="K80" s="200">
        <v>5.45</v>
      </c>
      <c r="L80" s="200">
        <v>2.1</v>
      </c>
      <c r="M80" s="200">
        <v>0</v>
      </c>
      <c r="N80" s="200">
        <v>1</v>
      </c>
      <c r="O80" s="200">
        <v>1.67</v>
      </c>
      <c r="P80" s="200">
        <v>1.93</v>
      </c>
      <c r="Q80" s="200">
        <v>0.09</v>
      </c>
      <c r="R80" s="200">
        <v>0.36</v>
      </c>
      <c r="S80" s="200">
        <v>0.22</v>
      </c>
      <c r="T80" s="200">
        <v>0</v>
      </c>
      <c r="U80" s="200">
        <v>9.59</v>
      </c>
      <c r="V80" s="200">
        <v>0.75</v>
      </c>
      <c r="W80" s="200">
        <v>0.28999999999999998</v>
      </c>
      <c r="X80" s="200">
        <v>1.24</v>
      </c>
      <c r="Y80" s="200">
        <v>0</v>
      </c>
      <c r="Z80" s="200">
        <v>1.1599999999999999</v>
      </c>
      <c r="AA80" s="200">
        <v>0.76</v>
      </c>
      <c r="AB80" s="200">
        <v>0</v>
      </c>
      <c r="AC80" s="200">
        <v>14.47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23.63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146.63999999999999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8.35</v>
      </c>
      <c r="K81" s="200">
        <v>5.45</v>
      </c>
      <c r="L81" s="200">
        <v>2.1</v>
      </c>
      <c r="M81" s="200">
        <v>0</v>
      </c>
      <c r="N81" s="200">
        <v>1</v>
      </c>
      <c r="O81" s="200">
        <v>1.67</v>
      </c>
      <c r="P81" s="200">
        <v>1.93</v>
      </c>
      <c r="Q81" s="200">
        <v>0.09</v>
      </c>
      <c r="R81" s="200">
        <v>0.36</v>
      </c>
      <c r="S81" s="200">
        <v>0.22</v>
      </c>
      <c r="T81" s="200">
        <v>0</v>
      </c>
      <c r="U81" s="200">
        <v>9.59</v>
      </c>
      <c r="V81" s="200">
        <v>0.75</v>
      </c>
      <c r="W81" s="200">
        <v>0.28999999999999998</v>
      </c>
      <c r="X81" s="200">
        <v>1.24</v>
      </c>
      <c r="Y81" s="200">
        <v>0</v>
      </c>
      <c r="Z81" s="200">
        <v>1.1599999999999999</v>
      </c>
      <c r="AA81" s="200">
        <v>0.76</v>
      </c>
      <c r="AB81" s="200">
        <v>0</v>
      </c>
      <c r="AC81" s="200">
        <v>14.47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23.63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146.63999999999999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8.35</v>
      </c>
      <c r="K82" s="200">
        <v>5.45</v>
      </c>
      <c r="L82" s="200">
        <v>2.1</v>
      </c>
      <c r="M82" s="200">
        <v>0</v>
      </c>
      <c r="N82" s="200">
        <v>1</v>
      </c>
      <c r="O82" s="200">
        <v>1.67</v>
      </c>
      <c r="P82" s="200">
        <v>1.93</v>
      </c>
      <c r="Q82" s="200">
        <v>0.09</v>
      </c>
      <c r="R82" s="200">
        <v>0.36</v>
      </c>
      <c r="S82" s="200">
        <v>0.22</v>
      </c>
      <c r="T82" s="200">
        <v>0</v>
      </c>
      <c r="U82" s="200">
        <v>9.59</v>
      </c>
      <c r="V82" s="200">
        <v>0.75</v>
      </c>
      <c r="W82" s="200">
        <v>0.28999999999999998</v>
      </c>
      <c r="X82" s="200">
        <v>1.24</v>
      </c>
      <c r="Y82" s="200">
        <v>0</v>
      </c>
      <c r="Z82" s="200">
        <v>1.1599999999999999</v>
      </c>
      <c r="AA82" s="200">
        <v>0.76</v>
      </c>
      <c r="AB82" s="200">
        <v>0</v>
      </c>
      <c r="AC82" s="200">
        <v>14.47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23.63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146.63999999999999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8.35</v>
      </c>
      <c r="K83" s="200">
        <v>5.45</v>
      </c>
      <c r="L83" s="200">
        <v>2.1</v>
      </c>
      <c r="M83" s="200">
        <v>0</v>
      </c>
      <c r="N83" s="200">
        <v>1</v>
      </c>
      <c r="O83" s="200">
        <v>1.67</v>
      </c>
      <c r="P83" s="200">
        <v>1.93</v>
      </c>
      <c r="Q83" s="200">
        <v>0.09</v>
      </c>
      <c r="R83" s="200">
        <v>0.36</v>
      </c>
      <c r="S83" s="200">
        <v>0.22</v>
      </c>
      <c r="T83" s="200">
        <v>0</v>
      </c>
      <c r="U83" s="200">
        <v>9.59</v>
      </c>
      <c r="V83" s="200">
        <v>0.75</v>
      </c>
      <c r="W83" s="200">
        <v>0.28999999999999998</v>
      </c>
      <c r="X83" s="200">
        <v>1.24</v>
      </c>
      <c r="Y83" s="200">
        <v>0</v>
      </c>
      <c r="Z83" s="200">
        <v>1.1599999999999999</v>
      </c>
      <c r="AA83" s="200">
        <v>0.76</v>
      </c>
      <c r="AB83" s="200">
        <v>0</v>
      </c>
      <c r="AC83" s="200">
        <v>11.95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22.93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146.63999999999999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8.35</v>
      </c>
      <c r="K84" s="200">
        <v>5.45</v>
      </c>
      <c r="L84" s="200">
        <v>2.1</v>
      </c>
      <c r="M84" s="200">
        <v>0</v>
      </c>
      <c r="N84" s="200">
        <v>1</v>
      </c>
      <c r="O84" s="200">
        <v>1.67</v>
      </c>
      <c r="P84" s="200">
        <v>1.93</v>
      </c>
      <c r="Q84" s="200">
        <v>0.09</v>
      </c>
      <c r="R84" s="200">
        <v>0.36</v>
      </c>
      <c r="S84" s="200">
        <v>0.22</v>
      </c>
      <c r="T84" s="200">
        <v>0</v>
      </c>
      <c r="U84" s="200">
        <v>9.59</v>
      </c>
      <c r="V84" s="200">
        <v>0.75</v>
      </c>
      <c r="W84" s="200">
        <v>0.28999999999999998</v>
      </c>
      <c r="X84" s="200">
        <v>1.24</v>
      </c>
      <c r="Y84" s="200">
        <v>0</v>
      </c>
      <c r="Z84" s="200">
        <v>1.1599999999999999</v>
      </c>
      <c r="AA84" s="200">
        <v>0.76</v>
      </c>
      <c r="AB84" s="200">
        <v>0</v>
      </c>
      <c r="AC84" s="200">
        <v>11.95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22.93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146.63999999999999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8.35</v>
      </c>
      <c r="K85" s="200">
        <v>5.45</v>
      </c>
      <c r="L85" s="200">
        <v>2.1</v>
      </c>
      <c r="M85" s="200">
        <v>0</v>
      </c>
      <c r="N85" s="200">
        <v>1</v>
      </c>
      <c r="O85" s="200">
        <v>1.67</v>
      </c>
      <c r="P85" s="200">
        <v>1.93</v>
      </c>
      <c r="Q85" s="200">
        <v>0.09</v>
      </c>
      <c r="R85" s="200">
        <v>0.36</v>
      </c>
      <c r="S85" s="200">
        <v>0.22</v>
      </c>
      <c r="T85" s="200">
        <v>0</v>
      </c>
      <c r="U85" s="200">
        <v>9.59</v>
      </c>
      <c r="V85" s="200">
        <v>0.75</v>
      </c>
      <c r="W85" s="200">
        <v>0.28999999999999998</v>
      </c>
      <c r="X85" s="200">
        <v>1.24</v>
      </c>
      <c r="Y85" s="200">
        <v>0</v>
      </c>
      <c r="Z85" s="200">
        <v>1.1599999999999999</v>
      </c>
      <c r="AA85" s="200">
        <v>0.76</v>
      </c>
      <c r="AB85" s="200">
        <v>0</v>
      </c>
      <c r="AC85" s="200">
        <v>11.95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22.93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146.63999999999999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8.35</v>
      </c>
      <c r="K86" s="200">
        <v>5.45</v>
      </c>
      <c r="L86" s="200">
        <v>2.1</v>
      </c>
      <c r="M86" s="200">
        <v>0</v>
      </c>
      <c r="N86" s="200">
        <v>1</v>
      </c>
      <c r="O86" s="200">
        <v>1.67</v>
      </c>
      <c r="P86" s="200">
        <v>1.93</v>
      </c>
      <c r="Q86" s="200">
        <v>0.09</v>
      </c>
      <c r="R86" s="200">
        <v>0.36</v>
      </c>
      <c r="S86" s="200">
        <v>0.22</v>
      </c>
      <c r="T86" s="200">
        <v>0</v>
      </c>
      <c r="U86" s="200">
        <v>9.59</v>
      </c>
      <c r="V86" s="200">
        <v>0.75</v>
      </c>
      <c r="W86" s="200">
        <v>0.28999999999999998</v>
      </c>
      <c r="X86" s="200">
        <v>1.24</v>
      </c>
      <c r="Y86" s="200">
        <v>0</v>
      </c>
      <c r="Z86" s="200">
        <v>1.1599999999999999</v>
      </c>
      <c r="AA86" s="200">
        <v>0.76</v>
      </c>
      <c r="AB86" s="200">
        <v>0</v>
      </c>
      <c r="AC86" s="200">
        <v>11.95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22.93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146.63999999999999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8.35</v>
      </c>
      <c r="K87" s="200">
        <v>5.45</v>
      </c>
      <c r="L87" s="200">
        <v>2.1</v>
      </c>
      <c r="M87" s="200">
        <v>0</v>
      </c>
      <c r="N87" s="200">
        <v>1</v>
      </c>
      <c r="O87" s="200">
        <v>1.67</v>
      </c>
      <c r="P87" s="200">
        <v>1.93</v>
      </c>
      <c r="Q87" s="200">
        <v>0.09</v>
      </c>
      <c r="R87" s="200">
        <v>0.36</v>
      </c>
      <c r="S87" s="200">
        <v>0.22</v>
      </c>
      <c r="T87" s="200">
        <v>0</v>
      </c>
      <c r="U87" s="200">
        <v>9.59</v>
      </c>
      <c r="V87" s="200">
        <v>0.75</v>
      </c>
      <c r="W87" s="200">
        <v>0.28999999999999998</v>
      </c>
      <c r="X87" s="200">
        <v>1.24</v>
      </c>
      <c r="Y87" s="200">
        <v>0</v>
      </c>
      <c r="Z87" s="200">
        <v>1.1599999999999999</v>
      </c>
      <c r="AA87" s="200">
        <v>0.76</v>
      </c>
      <c r="AB87" s="200">
        <v>0</v>
      </c>
      <c r="AC87" s="200">
        <v>11.95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22.93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146.63999999999999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8.35</v>
      </c>
      <c r="K88" s="200">
        <v>5.45</v>
      </c>
      <c r="L88" s="200">
        <v>2.1</v>
      </c>
      <c r="M88" s="200">
        <v>0</v>
      </c>
      <c r="N88" s="200">
        <v>1</v>
      </c>
      <c r="O88" s="200">
        <v>1.67</v>
      </c>
      <c r="P88" s="200">
        <v>1.93</v>
      </c>
      <c r="Q88" s="200">
        <v>0.09</v>
      </c>
      <c r="R88" s="200">
        <v>0.36</v>
      </c>
      <c r="S88" s="200">
        <v>0.22</v>
      </c>
      <c r="T88" s="200">
        <v>0</v>
      </c>
      <c r="U88" s="200">
        <v>9.59</v>
      </c>
      <c r="V88" s="200">
        <v>0.75</v>
      </c>
      <c r="W88" s="200">
        <v>0.28999999999999998</v>
      </c>
      <c r="X88" s="200">
        <v>1.24</v>
      </c>
      <c r="Y88" s="200">
        <v>0</v>
      </c>
      <c r="Z88" s="200">
        <v>1.1599999999999999</v>
      </c>
      <c r="AA88" s="200">
        <v>0.76</v>
      </c>
      <c r="AB88" s="200">
        <v>0</v>
      </c>
      <c r="AC88" s="200">
        <v>11.95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22.93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146.63999999999999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8.35</v>
      </c>
      <c r="K89" s="200">
        <v>5.45</v>
      </c>
      <c r="L89" s="200">
        <v>2.1</v>
      </c>
      <c r="M89" s="200">
        <v>0</v>
      </c>
      <c r="N89" s="200">
        <v>1</v>
      </c>
      <c r="O89" s="200">
        <v>1.67</v>
      </c>
      <c r="P89" s="200">
        <v>1.93</v>
      </c>
      <c r="Q89" s="200">
        <v>0.09</v>
      </c>
      <c r="R89" s="200">
        <v>0.36</v>
      </c>
      <c r="S89" s="200">
        <v>0.22</v>
      </c>
      <c r="T89" s="200">
        <v>0</v>
      </c>
      <c r="U89" s="200">
        <v>9.59</v>
      </c>
      <c r="V89" s="200">
        <v>0.75</v>
      </c>
      <c r="W89" s="200">
        <v>0.28999999999999998</v>
      </c>
      <c r="X89" s="200">
        <v>1.24</v>
      </c>
      <c r="Y89" s="200">
        <v>0</v>
      </c>
      <c r="Z89" s="200">
        <v>1.1599999999999999</v>
      </c>
      <c r="AA89" s="200">
        <v>0.76</v>
      </c>
      <c r="AB89" s="200">
        <v>0</v>
      </c>
      <c r="AC89" s="200">
        <v>11.95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22.93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146.63999999999999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8.35</v>
      </c>
      <c r="K90" s="200">
        <v>5.45</v>
      </c>
      <c r="L90" s="200">
        <v>2.1</v>
      </c>
      <c r="M90" s="200">
        <v>0</v>
      </c>
      <c r="N90" s="200">
        <v>1</v>
      </c>
      <c r="O90" s="200">
        <v>1.67</v>
      </c>
      <c r="P90" s="200">
        <v>1.93</v>
      </c>
      <c r="Q90" s="200">
        <v>0.09</v>
      </c>
      <c r="R90" s="200">
        <v>0.36</v>
      </c>
      <c r="S90" s="200">
        <v>0.22</v>
      </c>
      <c r="T90" s="200">
        <v>0</v>
      </c>
      <c r="U90" s="200">
        <v>9.59</v>
      </c>
      <c r="V90" s="200">
        <v>0.75</v>
      </c>
      <c r="W90" s="200">
        <v>0.28999999999999998</v>
      </c>
      <c r="X90" s="200">
        <v>1.24</v>
      </c>
      <c r="Y90" s="200">
        <v>0</v>
      </c>
      <c r="Z90" s="200">
        <v>1.1599999999999999</v>
      </c>
      <c r="AA90" s="200">
        <v>0.76</v>
      </c>
      <c r="AB90" s="200">
        <v>0</v>
      </c>
      <c r="AC90" s="200">
        <v>11.95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22.93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146.63999999999999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8.35</v>
      </c>
      <c r="K91" s="200">
        <v>5.45</v>
      </c>
      <c r="L91" s="200">
        <v>2.1</v>
      </c>
      <c r="M91" s="200">
        <v>0</v>
      </c>
      <c r="N91" s="200">
        <v>1</v>
      </c>
      <c r="O91" s="200">
        <v>1.67</v>
      </c>
      <c r="P91" s="200">
        <v>1.93</v>
      </c>
      <c r="Q91" s="200">
        <v>0.09</v>
      </c>
      <c r="R91" s="200">
        <v>0.36</v>
      </c>
      <c r="S91" s="200">
        <v>0.22</v>
      </c>
      <c r="T91" s="200">
        <v>0</v>
      </c>
      <c r="U91" s="200">
        <v>9.59</v>
      </c>
      <c r="V91" s="200">
        <v>0.75</v>
      </c>
      <c r="W91" s="200">
        <v>0.28999999999999998</v>
      </c>
      <c r="X91" s="200">
        <v>1.24</v>
      </c>
      <c r="Y91" s="200">
        <v>0</v>
      </c>
      <c r="Z91" s="200">
        <v>1.1599999999999999</v>
      </c>
      <c r="AA91" s="200">
        <v>0.76</v>
      </c>
      <c r="AB91" s="200">
        <v>0</v>
      </c>
      <c r="AC91" s="200">
        <v>11.74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24.54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146.63999999999999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8.35</v>
      </c>
      <c r="K92" s="200">
        <v>5.45</v>
      </c>
      <c r="L92" s="200">
        <v>2.1</v>
      </c>
      <c r="M92" s="200">
        <v>0</v>
      </c>
      <c r="N92" s="200">
        <v>1</v>
      </c>
      <c r="O92" s="200">
        <v>1.67</v>
      </c>
      <c r="P92" s="200">
        <v>1.93</v>
      </c>
      <c r="Q92" s="200">
        <v>0.09</v>
      </c>
      <c r="R92" s="200">
        <v>0.36</v>
      </c>
      <c r="S92" s="200">
        <v>0.22</v>
      </c>
      <c r="T92" s="200">
        <v>0</v>
      </c>
      <c r="U92" s="200">
        <v>9.59</v>
      </c>
      <c r="V92" s="200">
        <v>0.75</v>
      </c>
      <c r="W92" s="200">
        <v>0.28999999999999998</v>
      </c>
      <c r="X92" s="200">
        <v>1.24</v>
      </c>
      <c r="Y92" s="200">
        <v>0</v>
      </c>
      <c r="Z92" s="200">
        <v>1.1599999999999999</v>
      </c>
      <c r="AA92" s="200">
        <v>0.76</v>
      </c>
      <c r="AB92" s="200">
        <v>0</v>
      </c>
      <c r="AC92" s="200">
        <v>11.74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24.54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146.63999999999999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8.35</v>
      </c>
      <c r="K93" s="200">
        <v>5.45</v>
      </c>
      <c r="L93" s="200">
        <v>2.1</v>
      </c>
      <c r="M93" s="200">
        <v>0</v>
      </c>
      <c r="N93" s="200">
        <v>1</v>
      </c>
      <c r="O93" s="200">
        <v>1.67</v>
      </c>
      <c r="P93" s="200">
        <v>1.93</v>
      </c>
      <c r="Q93" s="200">
        <v>0.09</v>
      </c>
      <c r="R93" s="200">
        <v>0.36</v>
      </c>
      <c r="S93" s="200">
        <v>0.22</v>
      </c>
      <c r="T93" s="200">
        <v>0</v>
      </c>
      <c r="U93" s="200">
        <v>9.59</v>
      </c>
      <c r="V93" s="200">
        <v>0.75</v>
      </c>
      <c r="W93" s="200">
        <v>0.28999999999999998</v>
      </c>
      <c r="X93" s="200">
        <v>1.24</v>
      </c>
      <c r="Y93" s="200">
        <v>0</v>
      </c>
      <c r="Z93" s="200">
        <v>1.1599999999999999</v>
      </c>
      <c r="AA93" s="200">
        <v>0.76</v>
      </c>
      <c r="AB93" s="200">
        <v>0</v>
      </c>
      <c r="AC93" s="200">
        <v>11.74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24.54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146.63999999999999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8.35</v>
      </c>
      <c r="K94" s="200">
        <v>5.45</v>
      </c>
      <c r="L94" s="200">
        <v>2.1</v>
      </c>
      <c r="M94" s="200">
        <v>0</v>
      </c>
      <c r="N94" s="200">
        <v>1</v>
      </c>
      <c r="O94" s="200">
        <v>1.67</v>
      </c>
      <c r="P94" s="200">
        <v>1.93</v>
      </c>
      <c r="Q94" s="200">
        <v>0.09</v>
      </c>
      <c r="R94" s="200">
        <v>0.36</v>
      </c>
      <c r="S94" s="200">
        <v>0.22</v>
      </c>
      <c r="T94" s="200">
        <v>0</v>
      </c>
      <c r="U94" s="200">
        <v>9.59</v>
      </c>
      <c r="V94" s="200">
        <v>0.75</v>
      </c>
      <c r="W94" s="200">
        <v>0.28999999999999998</v>
      </c>
      <c r="X94" s="200">
        <v>1.24</v>
      </c>
      <c r="Y94" s="200">
        <v>0</v>
      </c>
      <c r="Z94" s="200">
        <v>1.1599999999999999</v>
      </c>
      <c r="AA94" s="200">
        <v>0.76</v>
      </c>
      <c r="AB94" s="200">
        <v>0</v>
      </c>
      <c r="AC94" s="200">
        <v>11.74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24.54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146.63999999999999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8.35</v>
      </c>
      <c r="K95" s="200">
        <v>5.45</v>
      </c>
      <c r="L95" s="200">
        <v>2.1</v>
      </c>
      <c r="M95" s="200">
        <v>0</v>
      </c>
      <c r="N95" s="200">
        <v>1</v>
      </c>
      <c r="O95" s="200">
        <v>1.67</v>
      </c>
      <c r="P95" s="200">
        <v>1.93</v>
      </c>
      <c r="Q95" s="200">
        <v>0.09</v>
      </c>
      <c r="R95" s="200">
        <v>0.36</v>
      </c>
      <c r="S95" s="200">
        <v>0.22</v>
      </c>
      <c r="T95" s="200">
        <v>0</v>
      </c>
      <c r="U95" s="200">
        <v>9.59</v>
      </c>
      <c r="V95" s="200">
        <v>0.75</v>
      </c>
      <c r="W95" s="200">
        <v>0.28999999999999998</v>
      </c>
      <c r="X95" s="200">
        <v>1.24</v>
      </c>
      <c r="Y95" s="200">
        <v>0</v>
      </c>
      <c r="Z95" s="200">
        <v>1.1599999999999999</v>
      </c>
      <c r="AA95" s="200">
        <v>0.76</v>
      </c>
      <c r="AB95" s="200">
        <v>0</v>
      </c>
      <c r="AC95" s="200">
        <v>11.74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24.54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146.63999999999999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8.35</v>
      </c>
      <c r="K96" s="200">
        <v>5.45</v>
      </c>
      <c r="L96" s="200">
        <v>2.1</v>
      </c>
      <c r="M96" s="200">
        <v>0</v>
      </c>
      <c r="N96" s="200">
        <v>1</v>
      </c>
      <c r="O96" s="200">
        <v>1.67</v>
      </c>
      <c r="P96" s="200">
        <v>1.93</v>
      </c>
      <c r="Q96" s="200">
        <v>0.09</v>
      </c>
      <c r="R96" s="200">
        <v>0.36</v>
      </c>
      <c r="S96" s="200">
        <v>0.22</v>
      </c>
      <c r="T96" s="200">
        <v>0</v>
      </c>
      <c r="U96" s="200">
        <v>9.59</v>
      </c>
      <c r="V96" s="200">
        <v>0.75</v>
      </c>
      <c r="W96" s="200">
        <v>0.28999999999999998</v>
      </c>
      <c r="X96" s="200">
        <v>1.24</v>
      </c>
      <c r="Y96" s="200">
        <v>0</v>
      </c>
      <c r="Z96" s="200">
        <v>1.1599999999999999</v>
      </c>
      <c r="AA96" s="200">
        <v>0.76</v>
      </c>
      <c r="AB96" s="200">
        <v>0</v>
      </c>
      <c r="AC96" s="200">
        <v>11.74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24.54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146.63999999999999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8.35</v>
      </c>
      <c r="K97" s="200">
        <v>5.45</v>
      </c>
      <c r="L97" s="200">
        <v>2.1</v>
      </c>
      <c r="M97" s="200">
        <v>0</v>
      </c>
      <c r="N97" s="200">
        <v>1</v>
      </c>
      <c r="O97" s="200">
        <v>1.67</v>
      </c>
      <c r="P97" s="200">
        <v>1.93</v>
      </c>
      <c r="Q97" s="200">
        <v>0.09</v>
      </c>
      <c r="R97" s="200">
        <v>0.36</v>
      </c>
      <c r="S97" s="200">
        <v>0.22</v>
      </c>
      <c r="T97" s="200">
        <v>0</v>
      </c>
      <c r="U97" s="200">
        <v>9.59</v>
      </c>
      <c r="V97" s="200">
        <v>0.75</v>
      </c>
      <c r="W97" s="200">
        <v>0.28999999999999998</v>
      </c>
      <c r="X97" s="200">
        <v>1.24</v>
      </c>
      <c r="Y97" s="200">
        <v>0</v>
      </c>
      <c r="Z97" s="200">
        <v>1.1599999999999999</v>
      </c>
      <c r="AA97" s="200">
        <v>0.76</v>
      </c>
      <c r="AB97" s="200">
        <v>0</v>
      </c>
      <c r="AC97" s="200">
        <v>11.74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24.54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146.63999999999999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8.35</v>
      </c>
      <c r="K98" s="200">
        <v>5.45</v>
      </c>
      <c r="L98" s="200">
        <v>2.1</v>
      </c>
      <c r="M98" s="200">
        <v>0</v>
      </c>
      <c r="N98" s="200">
        <v>1</v>
      </c>
      <c r="O98" s="200">
        <v>1.67</v>
      </c>
      <c r="P98" s="200">
        <v>1.93</v>
      </c>
      <c r="Q98" s="200">
        <v>0.09</v>
      </c>
      <c r="R98" s="200">
        <v>0.36</v>
      </c>
      <c r="S98" s="200">
        <v>0.22</v>
      </c>
      <c r="T98" s="200">
        <v>0</v>
      </c>
      <c r="U98" s="200">
        <v>9.59</v>
      </c>
      <c r="V98" s="200">
        <v>0.75</v>
      </c>
      <c r="W98" s="200">
        <v>0.28999999999999998</v>
      </c>
      <c r="X98" s="200">
        <v>1.24</v>
      </c>
      <c r="Y98" s="200">
        <v>0</v>
      </c>
      <c r="Z98" s="200">
        <v>1.1599999999999999</v>
      </c>
      <c r="AA98" s="200">
        <v>0.76</v>
      </c>
      <c r="AB98" s="200">
        <v>0</v>
      </c>
      <c r="AC98" s="200">
        <v>11.74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24.54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146.63999999999999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9.6500000000000006E-3</v>
      </c>
      <c r="H99">
        <f t="shared" si="0"/>
        <v>0</v>
      </c>
      <c r="I99">
        <f t="shared" si="0"/>
        <v>0</v>
      </c>
      <c r="J99">
        <f t="shared" si="0"/>
        <v>0.19927500000000017</v>
      </c>
      <c r="K99">
        <f t="shared" si="0"/>
        <v>0.71724249999999801</v>
      </c>
      <c r="L99">
        <f t="shared" si="0"/>
        <v>0.24241000000000026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4.8120000000000031E-2</v>
      </c>
      <c r="Q99">
        <f t="shared" si="0"/>
        <v>2.9699999999999978E-3</v>
      </c>
      <c r="R99">
        <f t="shared" si="0"/>
        <v>1.1429999999999991E-2</v>
      </c>
      <c r="S99">
        <f t="shared" si="0"/>
        <v>7.0699999999999843E-3</v>
      </c>
      <c r="T99">
        <f t="shared" si="0"/>
        <v>0</v>
      </c>
      <c r="U99">
        <f t="shared" si="0"/>
        <v>0.22700000000000034</v>
      </c>
      <c r="V99">
        <f t="shared" si="0"/>
        <v>7.0849999999999984E-3</v>
      </c>
      <c r="W99">
        <f t="shared" si="0"/>
        <v>7.4099999999999843E-3</v>
      </c>
      <c r="X99">
        <f t="shared" si="0"/>
        <v>2.9759999999999953E-2</v>
      </c>
      <c r="Y99">
        <f t="shared" si="0"/>
        <v>0</v>
      </c>
      <c r="Z99">
        <f t="shared" si="0"/>
        <v>2.7839999999999945E-2</v>
      </c>
      <c r="AA99">
        <f t="shared" si="0"/>
        <v>1.8240000000000003E-2</v>
      </c>
      <c r="AB99">
        <f t="shared" si="0"/>
        <v>0</v>
      </c>
      <c r="AC99">
        <f t="shared" si="0"/>
        <v>0.32001000000000035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0.56271250000000006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3.4973524999999999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8.8699999999999992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14.22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8.8699999999999992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14.22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8.8699999999999992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14.22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8.8699999999999992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14.22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8.8699999999999992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1.37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8.8699999999999992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14.22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8.8699999999999992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14.22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8.8699999999999992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14.22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8.8699999999999992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8.8699999999999992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8.8699999999999992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8.8699999999999992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8.73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8.73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8.73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8.73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8.73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8.73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8.73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8.73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8.73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8.73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8.73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8.8699999999999992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8.8699999999999992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8.8699999999999992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8.8699999999999992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8.8699999999999992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8.8699999999999992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8.8699999999999992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8.8699999999999992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8.8699999999999992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8.8699999999999992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8.8699999999999992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12.12</v>
      </c>
      <c r="AI37" s="200">
        <v>8.8699999999999992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12.12</v>
      </c>
      <c r="AI38" s="200">
        <v>8.8699999999999992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12.12</v>
      </c>
      <c r="AI39" s="200">
        <v>8.56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12.12</v>
      </c>
      <c r="AI40" s="200">
        <v>8.56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12.12</v>
      </c>
      <c r="AI41" s="200">
        <v>8.67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12.12</v>
      </c>
      <c r="AI42" s="200">
        <v>8.67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12.12</v>
      </c>
      <c r="AI43" s="200">
        <v>8.67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14.11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12.12</v>
      </c>
      <c r="AI44" s="200">
        <v>8.67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14.11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12.12</v>
      </c>
      <c r="AI45" s="200">
        <v>8.67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14.11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8.67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14.11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8.67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14.11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8.67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14.11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8.67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14.11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8.67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14.11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8.3699999999999992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13.74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8.4600000000000009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13.74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8.4600000000000009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13.74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8.4600000000000009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13.74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8.3699999999999992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13.74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8.3699999999999992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13.74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8.3699999999999992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13.74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8.3699999999999992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13.74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8.3699999999999992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13.74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8.3699999999999992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13.74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8.3699999999999992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13.74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8.3699999999999992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13.74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8.3699999999999992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13.74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8.3699999999999992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13.74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8.3699999999999992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13.74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8.3699999999999992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13.86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8.3699999999999992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13.86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8.3699999999999992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13.86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8.3699999999999992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13.86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8.3699999999999992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13.86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8.3699999999999992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13.86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8.3699999999999992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13.86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8.3699999999999992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13.74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8.3699999999999992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13.74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8.3699999999999992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14.11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8.3699999999999992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14.11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8.3699999999999992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14.11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8.3699999999999992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14.11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8.3699999999999992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14.11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8.3699999999999992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14.11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8.3699999999999992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14.11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8.3699999999999992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14.11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8.3699999999999992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14.66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8.3699999999999992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14.66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8.3699999999999992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14.66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8.3699999999999992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14.11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8.3699999999999992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14.11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8.3699999999999992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14.11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8.3699999999999992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14.11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8.3699999999999992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14.11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8.9700000000000006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14.11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8.9700000000000006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14.11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8.9700000000000006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14.11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8.9700000000000006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14.11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8.9700000000000006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14.11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8.9700000000000006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14.11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8.9700000000000006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14.11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8.9700000000000006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14.11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0.20710750000000011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0.33052249999999983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44.34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77.72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44.34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77.72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44.34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77.72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44.34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77.72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44.34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78.3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44.34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77.72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44.34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77.72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44.34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77.72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44.34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77.180000000000007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44.34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77.180000000000007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44.34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77.180000000000007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44.34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77.180000000000007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43.63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77.180000000000007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43.63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77.180000000000007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43.63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77.180000000000007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43.63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77.180000000000007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43.63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77.180000000000007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43.63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77.180000000000007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43.63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77.180000000000007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43.63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77.180000000000007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43.63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77.180000000000007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43.63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77.180000000000007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43.63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77.180000000000007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44.34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77.180000000000007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44.34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77.180000000000007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44.34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77.180000000000007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44.34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77.180000000000007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44.34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77.180000000000007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44.34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77.180000000000007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44.34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77.180000000000007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44.34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77.180000000000007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44.34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77.180000000000007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44.34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77.180000000000007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44.34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77.180000000000007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60.6</v>
      </c>
      <c r="AI37" s="200">
        <v>44.34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77.180000000000007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60.6</v>
      </c>
      <c r="AI38" s="200">
        <v>44.34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77.180000000000007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60.6</v>
      </c>
      <c r="AI39" s="200">
        <v>42.82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77.180000000000007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60.6</v>
      </c>
      <c r="AI40" s="200">
        <v>42.82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77.180000000000007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60.6</v>
      </c>
      <c r="AI41" s="200">
        <v>43.59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77.180000000000007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60.6</v>
      </c>
      <c r="AI42" s="200">
        <v>43.59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77.180000000000007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60.6</v>
      </c>
      <c r="AI43" s="200">
        <v>44.76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77.180000000000007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0</v>
      </c>
      <c r="AH44" s="200">
        <v>60.6</v>
      </c>
      <c r="AI44" s="200">
        <v>44.76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77.180000000000007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0</v>
      </c>
      <c r="AH45" s="200">
        <v>60.6</v>
      </c>
      <c r="AI45" s="200">
        <v>44.76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77.180000000000007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44.76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77.180000000000007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2.14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44.76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77.180000000000007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2.14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44.76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77.180000000000007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2.14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44.76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77.180000000000007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2.14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44.76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77.180000000000007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2.13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44.55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75.239999999999995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2.72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50.4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75.239999999999995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2.76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50.4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75.239999999999995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2.76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50.4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75.239999999999995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2.1800000000000002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44.55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75.239999999999995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2.1800000000000002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44.55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75.239999999999995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2.1800000000000002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44.55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75.239999999999995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2.1800000000000002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44.55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75.239999999999995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2.1800000000000002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45.85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75.239999999999995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2.1800000000000002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45.85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75.239999999999995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2.1800000000000002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45.85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75.239999999999995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2.1800000000000002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45.85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75.239999999999995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2.1800000000000002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45.85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75.239999999999995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2.1800000000000002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45.85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75.239999999999995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2.1800000000000002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45.85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75.239999999999995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2.1800000000000002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45.85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75.8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2.1800000000000002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45.85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75.8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2.1800000000000002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45.85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75.8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2.1800000000000002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45.85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75.8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2.1800000000000002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45.85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75.8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2.1800000000000002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45.85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75.8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2.1800000000000002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45.85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75.8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2.1800000000000002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45.85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75.239999999999995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2.1800000000000002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45.85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75.239999999999995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2.1800000000000002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44.55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77.180000000000007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2.12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44.55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77.180000000000007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2.12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44.55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77.180000000000007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2.12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44.55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77.180000000000007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2.12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44.55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77.180000000000007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2.12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44.55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77.180000000000007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2.12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44.55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77.180000000000007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2.12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44.55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77.180000000000007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2.2999999999999998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43.24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79.739999999999995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2.2999999999999998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43.24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79.739999999999995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2.2999999999999998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43.24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79.739999999999995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2.2999999999999998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43.24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77.180000000000007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2.2999999999999998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43.24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77.180000000000007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2.2999999999999998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43.24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77.180000000000007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2.2999999999999998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43.24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77.180000000000007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2.2999999999999998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43.24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77.180000000000007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2.2400000000000002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46.27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77.180000000000007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2.2400000000000002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46.27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77.180000000000007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2.2400000000000002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46.27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77.180000000000007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2.2400000000000002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46.27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77.180000000000007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2.2400000000000002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46.27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77.180000000000007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2.2400000000000002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46.27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77.180000000000007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2.2400000000000002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46.27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77.180000000000007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2.2400000000000002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46.27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77.180000000000007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5.1847500000000067E-2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1.0748400000000002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1.8448050000000003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4.66</v>
      </c>
      <c r="H3" s="200">
        <v>0</v>
      </c>
      <c r="I3" s="200">
        <v>0</v>
      </c>
      <c r="J3" s="200">
        <v>7.86</v>
      </c>
      <c r="K3" s="200">
        <v>9.41</v>
      </c>
      <c r="L3" s="200">
        <v>19.09</v>
      </c>
      <c r="M3" s="200">
        <v>0.45</v>
      </c>
      <c r="N3" s="200">
        <v>1.2</v>
      </c>
      <c r="O3" s="200">
        <v>0</v>
      </c>
      <c r="P3" s="200">
        <v>1.27</v>
      </c>
      <c r="Q3" s="200">
        <v>0.11</v>
      </c>
      <c r="R3" s="200">
        <v>0.43</v>
      </c>
      <c r="S3" s="200">
        <v>0.27</v>
      </c>
      <c r="T3" s="200">
        <v>0</v>
      </c>
      <c r="U3" s="200">
        <v>2.0499999999999998</v>
      </c>
      <c r="V3" s="200">
        <v>0.12</v>
      </c>
      <c r="W3" s="200">
        <v>0.47</v>
      </c>
      <c r="X3" s="200">
        <v>1.49</v>
      </c>
      <c r="Y3" s="200">
        <v>0</v>
      </c>
      <c r="Z3" s="200">
        <v>1.28</v>
      </c>
      <c r="AA3" s="200">
        <v>0.91</v>
      </c>
      <c r="AB3" s="200">
        <v>0</v>
      </c>
      <c r="AC3" s="200">
        <v>12.93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27.89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170.8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4.66</v>
      </c>
      <c r="H4" s="200">
        <v>0</v>
      </c>
      <c r="I4" s="200">
        <v>0</v>
      </c>
      <c r="J4" s="200">
        <v>7.86</v>
      </c>
      <c r="K4" s="200">
        <v>9.41</v>
      </c>
      <c r="L4" s="200">
        <v>19.09</v>
      </c>
      <c r="M4" s="200">
        <v>0.45</v>
      </c>
      <c r="N4" s="200">
        <v>1.2</v>
      </c>
      <c r="O4" s="200">
        <v>0</v>
      </c>
      <c r="P4" s="200">
        <v>1.27</v>
      </c>
      <c r="Q4" s="200">
        <v>0.11</v>
      </c>
      <c r="R4" s="200">
        <v>0.43</v>
      </c>
      <c r="S4" s="200">
        <v>0.27</v>
      </c>
      <c r="T4" s="200">
        <v>0</v>
      </c>
      <c r="U4" s="200">
        <v>2.0499999999999998</v>
      </c>
      <c r="V4" s="200">
        <v>0.12</v>
      </c>
      <c r="W4" s="200">
        <v>0.47</v>
      </c>
      <c r="X4" s="200">
        <v>1.49</v>
      </c>
      <c r="Y4" s="200">
        <v>0</v>
      </c>
      <c r="Z4" s="200">
        <v>1.28</v>
      </c>
      <c r="AA4" s="200">
        <v>0.91</v>
      </c>
      <c r="AB4" s="200">
        <v>0</v>
      </c>
      <c r="AC4" s="200">
        <v>12.93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27.89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170.8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4.66</v>
      </c>
      <c r="H5" s="200">
        <v>0</v>
      </c>
      <c r="I5" s="200">
        <v>0</v>
      </c>
      <c r="J5" s="200">
        <v>7.86</v>
      </c>
      <c r="K5" s="200">
        <v>9.41</v>
      </c>
      <c r="L5" s="200">
        <v>19.09</v>
      </c>
      <c r="M5" s="200">
        <v>0.45</v>
      </c>
      <c r="N5" s="200">
        <v>1.2</v>
      </c>
      <c r="O5" s="200">
        <v>0</v>
      </c>
      <c r="P5" s="200">
        <v>1.27</v>
      </c>
      <c r="Q5" s="200">
        <v>0.11</v>
      </c>
      <c r="R5" s="200">
        <v>0.43</v>
      </c>
      <c r="S5" s="200">
        <v>0.27</v>
      </c>
      <c r="T5" s="200">
        <v>0</v>
      </c>
      <c r="U5" s="200">
        <v>2.0499999999999998</v>
      </c>
      <c r="V5" s="200">
        <v>0.12</v>
      </c>
      <c r="W5" s="200">
        <v>0.47</v>
      </c>
      <c r="X5" s="200">
        <v>1.49</v>
      </c>
      <c r="Y5" s="200">
        <v>0</v>
      </c>
      <c r="Z5" s="200">
        <v>1.28</v>
      </c>
      <c r="AA5" s="200">
        <v>0.91</v>
      </c>
      <c r="AB5" s="200">
        <v>0</v>
      </c>
      <c r="AC5" s="200">
        <v>12.93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27.89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170.8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4.66</v>
      </c>
      <c r="H6" s="200">
        <v>0</v>
      </c>
      <c r="I6" s="200">
        <v>0</v>
      </c>
      <c r="J6" s="200">
        <v>7.86</v>
      </c>
      <c r="K6" s="200">
        <v>9.41</v>
      </c>
      <c r="L6" s="200">
        <v>19.09</v>
      </c>
      <c r="M6" s="200">
        <v>0.45</v>
      </c>
      <c r="N6" s="200">
        <v>1.2</v>
      </c>
      <c r="O6" s="200">
        <v>0</v>
      </c>
      <c r="P6" s="200">
        <v>1.27</v>
      </c>
      <c r="Q6" s="200">
        <v>0.11</v>
      </c>
      <c r="R6" s="200">
        <v>0.43</v>
      </c>
      <c r="S6" s="200">
        <v>0.27</v>
      </c>
      <c r="T6" s="200">
        <v>0</v>
      </c>
      <c r="U6" s="200">
        <v>2.0499999999999998</v>
      </c>
      <c r="V6" s="200">
        <v>0.12</v>
      </c>
      <c r="W6" s="200">
        <v>0.47</v>
      </c>
      <c r="X6" s="200">
        <v>1.49</v>
      </c>
      <c r="Y6" s="200">
        <v>0</v>
      </c>
      <c r="Z6" s="200">
        <v>1.28</v>
      </c>
      <c r="AA6" s="200">
        <v>0.91</v>
      </c>
      <c r="AB6" s="200">
        <v>0</v>
      </c>
      <c r="AC6" s="200">
        <v>12.93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27.89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170.8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4.66</v>
      </c>
      <c r="H7" s="200">
        <v>0</v>
      </c>
      <c r="I7" s="200">
        <v>0</v>
      </c>
      <c r="J7" s="200">
        <v>7.86</v>
      </c>
      <c r="K7" s="200">
        <v>9.41</v>
      </c>
      <c r="L7" s="200">
        <v>19.09</v>
      </c>
      <c r="M7" s="200">
        <v>0.45</v>
      </c>
      <c r="N7" s="200">
        <v>1.2</v>
      </c>
      <c r="O7" s="200">
        <v>0</v>
      </c>
      <c r="P7" s="200">
        <v>1.27</v>
      </c>
      <c r="Q7" s="200">
        <v>0.11</v>
      </c>
      <c r="R7" s="200">
        <v>0.43</v>
      </c>
      <c r="S7" s="200">
        <v>0.27</v>
      </c>
      <c r="T7" s="200">
        <v>0</v>
      </c>
      <c r="U7" s="200">
        <v>2.0499999999999998</v>
      </c>
      <c r="V7" s="200">
        <v>0.12</v>
      </c>
      <c r="W7" s="200">
        <v>0.47</v>
      </c>
      <c r="X7" s="200">
        <v>1.49</v>
      </c>
      <c r="Y7" s="200">
        <v>0</v>
      </c>
      <c r="Z7" s="200">
        <v>1.28</v>
      </c>
      <c r="AA7" s="200">
        <v>0.91</v>
      </c>
      <c r="AB7" s="200">
        <v>0</v>
      </c>
      <c r="AC7" s="200">
        <v>12.93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27.89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172.25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4.66</v>
      </c>
      <c r="H8" s="200">
        <v>0</v>
      </c>
      <c r="I8" s="200">
        <v>0</v>
      </c>
      <c r="J8" s="200">
        <v>7.86</v>
      </c>
      <c r="K8" s="200">
        <v>9.41</v>
      </c>
      <c r="L8" s="200">
        <v>19.09</v>
      </c>
      <c r="M8" s="200">
        <v>0.45</v>
      </c>
      <c r="N8" s="200">
        <v>1.2</v>
      </c>
      <c r="O8" s="200">
        <v>0</v>
      </c>
      <c r="P8" s="200">
        <v>1.27</v>
      </c>
      <c r="Q8" s="200">
        <v>0.11</v>
      </c>
      <c r="R8" s="200">
        <v>0.43</v>
      </c>
      <c r="S8" s="200">
        <v>0.27</v>
      </c>
      <c r="T8" s="200">
        <v>0</v>
      </c>
      <c r="U8" s="200">
        <v>2.0499999999999998</v>
      </c>
      <c r="V8" s="200">
        <v>0.12</v>
      </c>
      <c r="W8" s="200">
        <v>0.47</v>
      </c>
      <c r="X8" s="200">
        <v>1.49</v>
      </c>
      <c r="Y8" s="200">
        <v>0</v>
      </c>
      <c r="Z8" s="200">
        <v>1.28</v>
      </c>
      <c r="AA8" s="200">
        <v>0.91</v>
      </c>
      <c r="AB8" s="200">
        <v>0</v>
      </c>
      <c r="AC8" s="200">
        <v>12.93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27.89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170.8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4.66</v>
      </c>
      <c r="H9" s="200">
        <v>0</v>
      </c>
      <c r="I9" s="200">
        <v>0</v>
      </c>
      <c r="J9" s="200">
        <v>7.86</v>
      </c>
      <c r="K9" s="200">
        <v>9.41</v>
      </c>
      <c r="L9" s="200">
        <v>19.09</v>
      </c>
      <c r="M9" s="200">
        <v>0.45</v>
      </c>
      <c r="N9" s="200">
        <v>1.2</v>
      </c>
      <c r="O9" s="200">
        <v>0</v>
      </c>
      <c r="P9" s="200">
        <v>1.27</v>
      </c>
      <c r="Q9" s="200">
        <v>0.11</v>
      </c>
      <c r="R9" s="200">
        <v>0.43</v>
      </c>
      <c r="S9" s="200">
        <v>0.27</v>
      </c>
      <c r="T9" s="200">
        <v>0</v>
      </c>
      <c r="U9" s="200">
        <v>2.0499999999999998</v>
      </c>
      <c r="V9" s="200">
        <v>0.12</v>
      </c>
      <c r="W9" s="200">
        <v>0.47</v>
      </c>
      <c r="X9" s="200">
        <v>1.49</v>
      </c>
      <c r="Y9" s="200">
        <v>0</v>
      </c>
      <c r="Z9" s="200">
        <v>1.28</v>
      </c>
      <c r="AA9" s="200">
        <v>0.91</v>
      </c>
      <c r="AB9" s="200">
        <v>0</v>
      </c>
      <c r="AC9" s="200">
        <v>12.93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27.89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170.8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4.66</v>
      </c>
      <c r="H10" s="200">
        <v>0</v>
      </c>
      <c r="I10" s="200">
        <v>0</v>
      </c>
      <c r="J10" s="200">
        <v>7.86</v>
      </c>
      <c r="K10" s="200">
        <v>9.41</v>
      </c>
      <c r="L10" s="200">
        <v>19.09</v>
      </c>
      <c r="M10" s="200">
        <v>0.45</v>
      </c>
      <c r="N10" s="200">
        <v>1.2</v>
      </c>
      <c r="O10" s="200">
        <v>0</v>
      </c>
      <c r="P10" s="200">
        <v>1.27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2.0499999999999998</v>
      </c>
      <c r="V10" s="200">
        <v>0.12</v>
      </c>
      <c r="W10" s="200">
        <v>0.47</v>
      </c>
      <c r="X10" s="200">
        <v>1.49</v>
      </c>
      <c r="Y10" s="200">
        <v>0</v>
      </c>
      <c r="Z10" s="200">
        <v>1.28</v>
      </c>
      <c r="AA10" s="200">
        <v>0.91</v>
      </c>
      <c r="AB10" s="200">
        <v>0</v>
      </c>
      <c r="AC10" s="200">
        <v>12.93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27.89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170.8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4.66</v>
      </c>
      <c r="H11" s="200">
        <v>0</v>
      </c>
      <c r="I11" s="200">
        <v>0</v>
      </c>
      <c r="J11" s="200">
        <v>10.76</v>
      </c>
      <c r="K11" s="200">
        <v>9.41</v>
      </c>
      <c r="L11" s="200">
        <v>19.09</v>
      </c>
      <c r="M11" s="200">
        <v>0.45</v>
      </c>
      <c r="N11" s="200">
        <v>1.2</v>
      </c>
      <c r="O11" s="200">
        <v>0</v>
      </c>
      <c r="P11" s="200">
        <v>1.27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2.0499999999999998</v>
      </c>
      <c r="V11" s="200">
        <v>0.12</v>
      </c>
      <c r="W11" s="200">
        <v>0.47</v>
      </c>
      <c r="X11" s="200">
        <v>1.49</v>
      </c>
      <c r="Y11" s="200">
        <v>0</v>
      </c>
      <c r="Z11" s="200">
        <v>1.28</v>
      </c>
      <c r="AA11" s="200">
        <v>0.91</v>
      </c>
      <c r="AB11" s="200">
        <v>0</v>
      </c>
      <c r="AC11" s="200">
        <v>12.93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27.89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169.45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4.66</v>
      </c>
      <c r="H12" s="200">
        <v>0</v>
      </c>
      <c r="I12" s="200">
        <v>0</v>
      </c>
      <c r="J12" s="200">
        <v>10.76</v>
      </c>
      <c r="K12" s="200">
        <v>9.41</v>
      </c>
      <c r="L12" s="200">
        <v>19.09</v>
      </c>
      <c r="M12" s="200">
        <v>0.45</v>
      </c>
      <c r="N12" s="200">
        <v>1.2</v>
      </c>
      <c r="O12" s="200">
        <v>0</v>
      </c>
      <c r="P12" s="200">
        <v>1.27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2.0499999999999998</v>
      </c>
      <c r="V12" s="200">
        <v>0.12</v>
      </c>
      <c r="W12" s="200">
        <v>0.47</v>
      </c>
      <c r="X12" s="200">
        <v>1.49</v>
      </c>
      <c r="Y12" s="200">
        <v>0</v>
      </c>
      <c r="Z12" s="200">
        <v>1.28</v>
      </c>
      <c r="AA12" s="200">
        <v>0.91</v>
      </c>
      <c r="AB12" s="200">
        <v>0</v>
      </c>
      <c r="AC12" s="200">
        <v>12.93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27.89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169.45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10.76</v>
      </c>
      <c r="K13" s="200">
        <v>9.41</v>
      </c>
      <c r="L13" s="200">
        <v>19.09</v>
      </c>
      <c r="M13" s="200">
        <v>0.45</v>
      </c>
      <c r="N13" s="200">
        <v>1.2</v>
      </c>
      <c r="O13" s="200">
        <v>0</v>
      </c>
      <c r="P13" s="200">
        <v>1.27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2.0499999999999998</v>
      </c>
      <c r="V13" s="200">
        <v>0.12</v>
      </c>
      <c r="W13" s="200">
        <v>0.47</v>
      </c>
      <c r="X13" s="200">
        <v>1.49</v>
      </c>
      <c r="Y13" s="200">
        <v>0</v>
      </c>
      <c r="Z13" s="200">
        <v>1.28</v>
      </c>
      <c r="AA13" s="200">
        <v>0.91</v>
      </c>
      <c r="AB13" s="200">
        <v>0</v>
      </c>
      <c r="AC13" s="200">
        <v>12.93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27.89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169.45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10.76</v>
      </c>
      <c r="K14" s="200">
        <v>9.41</v>
      </c>
      <c r="L14" s="200">
        <v>19.09</v>
      </c>
      <c r="M14" s="200">
        <v>0.45</v>
      </c>
      <c r="N14" s="200">
        <v>1.2</v>
      </c>
      <c r="O14" s="200">
        <v>0</v>
      </c>
      <c r="P14" s="200">
        <v>1.27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2.0499999999999998</v>
      </c>
      <c r="V14" s="200">
        <v>0.12</v>
      </c>
      <c r="W14" s="200">
        <v>0.47</v>
      </c>
      <c r="X14" s="200">
        <v>1.49</v>
      </c>
      <c r="Y14" s="200">
        <v>0</v>
      </c>
      <c r="Z14" s="200">
        <v>1.28</v>
      </c>
      <c r="AA14" s="200">
        <v>0.91</v>
      </c>
      <c r="AB14" s="200">
        <v>0</v>
      </c>
      <c r="AC14" s="200">
        <v>12.93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27.89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169.45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10.76</v>
      </c>
      <c r="K15" s="200">
        <v>9.41</v>
      </c>
      <c r="L15" s="200">
        <v>19.09</v>
      </c>
      <c r="M15" s="200">
        <v>0.45</v>
      </c>
      <c r="N15" s="200">
        <v>1.2</v>
      </c>
      <c r="O15" s="200">
        <v>0</v>
      </c>
      <c r="P15" s="200">
        <v>1.27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2.0499999999999998</v>
      </c>
      <c r="V15" s="200">
        <v>0.12</v>
      </c>
      <c r="W15" s="200">
        <v>0.47</v>
      </c>
      <c r="X15" s="200">
        <v>1.49</v>
      </c>
      <c r="Y15" s="200">
        <v>0</v>
      </c>
      <c r="Z15" s="200">
        <v>1.28</v>
      </c>
      <c r="AA15" s="200">
        <v>0.91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27.76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169.45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10.76</v>
      </c>
      <c r="K16" s="200">
        <v>9.41</v>
      </c>
      <c r="L16" s="200">
        <v>19.09</v>
      </c>
      <c r="M16" s="200">
        <v>0.45</v>
      </c>
      <c r="N16" s="200">
        <v>1.2</v>
      </c>
      <c r="O16" s="200">
        <v>0</v>
      </c>
      <c r="P16" s="200">
        <v>1.27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2.0499999999999998</v>
      </c>
      <c r="V16" s="200">
        <v>0.12</v>
      </c>
      <c r="W16" s="200">
        <v>0.47</v>
      </c>
      <c r="X16" s="200">
        <v>1.49</v>
      </c>
      <c r="Y16" s="200">
        <v>0</v>
      </c>
      <c r="Z16" s="200">
        <v>1.28</v>
      </c>
      <c r="AA16" s="200">
        <v>0.91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27.76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169.45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10.76</v>
      </c>
      <c r="K17" s="200">
        <v>9.41</v>
      </c>
      <c r="L17" s="200">
        <v>19.09</v>
      </c>
      <c r="M17" s="200">
        <v>0.45</v>
      </c>
      <c r="N17" s="200">
        <v>1.2</v>
      </c>
      <c r="O17" s="200">
        <v>0</v>
      </c>
      <c r="P17" s="200">
        <v>1.27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2.0499999999999998</v>
      </c>
      <c r="V17" s="200">
        <v>0.12</v>
      </c>
      <c r="W17" s="200">
        <v>0.47</v>
      </c>
      <c r="X17" s="200">
        <v>1.49</v>
      </c>
      <c r="Y17" s="200">
        <v>0</v>
      </c>
      <c r="Z17" s="200">
        <v>1.28</v>
      </c>
      <c r="AA17" s="200">
        <v>0.91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27.76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169.45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10.76</v>
      </c>
      <c r="K18" s="200">
        <v>9.41</v>
      </c>
      <c r="L18" s="200">
        <v>19.09</v>
      </c>
      <c r="M18" s="200">
        <v>0.45</v>
      </c>
      <c r="N18" s="200">
        <v>1.2</v>
      </c>
      <c r="O18" s="200">
        <v>0</v>
      </c>
      <c r="P18" s="200">
        <v>1.27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2.0499999999999998</v>
      </c>
      <c r="V18" s="200">
        <v>0.12</v>
      </c>
      <c r="W18" s="200">
        <v>0.47</v>
      </c>
      <c r="X18" s="200">
        <v>1.49</v>
      </c>
      <c r="Y18" s="200">
        <v>0</v>
      </c>
      <c r="Z18" s="200">
        <v>1.28</v>
      </c>
      <c r="AA18" s="200">
        <v>0.91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27.76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169.45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10.76</v>
      </c>
      <c r="K19" s="200">
        <v>9.41</v>
      </c>
      <c r="L19" s="200">
        <v>19.09</v>
      </c>
      <c r="M19" s="200">
        <v>0.45</v>
      </c>
      <c r="N19" s="200">
        <v>1.2</v>
      </c>
      <c r="O19" s="200">
        <v>0</v>
      </c>
      <c r="P19" s="200">
        <v>1.27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2.0499999999999998</v>
      </c>
      <c r="V19" s="200">
        <v>0.12</v>
      </c>
      <c r="W19" s="200">
        <v>0.47</v>
      </c>
      <c r="X19" s="200">
        <v>1.49</v>
      </c>
      <c r="Y19" s="200">
        <v>0</v>
      </c>
      <c r="Z19" s="200">
        <v>1.28</v>
      </c>
      <c r="AA19" s="200">
        <v>0.91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27.76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169.45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10.76</v>
      </c>
      <c r="K20" s="200">
        <v>9.41</v>
      </c>
      <c r="L20" s="200">
        <v>19.09</v>
      </c>
      <c r="M20" s="200">
        <v>0.45</v>
      </c>
      <c r="N20" s="200">
        <v>1.2</v>
      </c>
      <c r="O20" s="200">
        <v>0</v>
      </c>
      <c r="P20" s="200">
        <v>1.27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2.0499999999999998</v>
      </c>
      <c r="V20" s="200">
        <v>0.12</v>
      </c>
      <c r="W20" s="200">
        <v>0.47</v>
      </c>
      <c r="X20" s="200">
        <v>1.49</v>
      </c>
      <c r="Y20" s="200">
        <v>0</v>
      </c>
      <c r="Z20" s="200">
        <v>1.28</v>
      </c>
      <c r="AA20" s="200">
        <v>0.91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27.76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169.45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10.76</v>
      </c>
      <c r="K21" s="200">
        <v>9.41</v>
      </c>
      <c r="L21" s="200">
        <v>19.09</v>
      </c>
      <c r="M21" s="200">
        <v>0.45</v>
      </c>
      <c r="N21" s="200">
        <v>1.2</v>
      </c>
      <c r="O21" s="200">
        <v>0</v>
      </c>
      <c r="P21" s="200">
        <v>1.27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2.0499999999999998</v>
      </c>
      <c r="V21" s="200">
        <v>0.12</v>
      </c>
      <c r="W21" s="200">
        <v>0.35</v>
      </c>
      <c r="X21" s="200">
        <v>1.49</v>
      </c>
      <c r="Y21" s="200">
        <v>0</v>
      </c>
      <c r="Z21" s="200">
        <v>1.28</v>
      </c>
      <c r="AA21" s="200">
        <v>0.91</v>
      </c>
      <c r="AB21" s="200">
        <v>0</v>
      </c>
      <c r="AC21" s="200">
        <v>12.92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27.76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169.45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10.76</v>
      </c>
      <c r="K22" s="200">
        <v>9.41</v>
      </c>
      <c r="L22" s="200">
        <v>19.09</v>
      </c>
      <c r="M22" s="200">
        <v>0.45</v>
      </c>
      <c r="N22" s="200">
        <v>1.2</v>
      </c>
      <c r="O22" s="200">
        <v>0</v>
      </c>
      <c r="P22" s="200">
        <v>1.27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2.0499999999999998</v>
      </c>
      <c r="V22" s="200">
        <v>0.12</v>
      </c>
      <c r="W22" s="200">
        <v>0.35</v>
      </c>
      <c r="X22" s="200">
        <v>1.49</v>
      </c>
      <c r="Y22" s="200">
        <v>0</v>
      </c>
      <c r="Z22" s="200">
        <v>1.28</v>
      </c>
      <c r="AA22" s="200">
        <v>0.91</v>
      </c>
      <c r="AB22" s="200">
        <v>0</v>
      </c>
      <c r="AC22" s="200">
        <v>12.92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27.76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169.45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10.76</v>
      </c>
      <c r="K23" s="200">
        <v>9.41</v>
      </c>
      <c r="L23" s="200">
        <v>19.09</v>
      </c>
      <c r="M23" s="200">
        <v>0.45</v>
      </c>
      <c r="N23" s="200">
        <v>1.2</v>
      </c>
      <c r="O23" s="200">
        <v>0</v>
      </c>
      <c r="P23" s="200">
        <v>1.27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2.0499999999999998</v>
      </c>
      <c r="V23" s="200">
        <v>0.12</v>
      </c>
      <c r="W23" s="200">
        <v>0.35</v>
      </c>
      <c r="X23" s="200">
        <v>1.49</v>
      </c>
      <c r="Y23" s="200">
        <v>0</v>
      </c>
      <c r="Z23" s="200">
        <v>1.28</v>
      </c>
      <c r="AA23" s="200">
        <v>0.91</v>
      </c>
      <c r="AB23" s="200">
        <v>0</v>
      </c>
      <c r="AC23" s="200">
        <v>12.92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27.76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169.45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10.76</v>
      </c>
      <c r="K24" s="200">
        <v>9.41</v>
      </c>
      <c r="L24" s="200">
        <v>19.09</v>
      </c>
      <c r="M24" s="200">
        <v>0.45</v>
      </c>
      <c r="N24" s="200">
        <v>1.2</v>
      </c>
      <c r="O24" s="200">
        <v>0</v>
      </c>
      <c r="P24" s="200">
        <v>1.27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2.0499999999999998</v>
      </c>
      <c r="V24" s="200">
        <v>0.12</v>
      </c>
      <c r="W24" s="200">
        <v>0.35</v>
      </c>
      <c r="X24" s="200">
        <v>1.49</v>
      </c>
      <c r="Y24" s="200">
        <v>0</v>
      </c>
      <c r="Z24" s="200">
        <v>1.28</v>
      </c>
      <c r="AA24" s="200">
        <v>0.91</v>
      </c>
      <c r="AB24" s="200">
        <v>0</v>
      </c>
      <c r="AC24" s="200">
        <v>12.92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27.76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169.45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10.76</v>
      </c>
      <c r="K25" s="200">
        <v>9.41</v>
      </c>
      <c r="L25" s="200">
        <v>19.09</v>
      </c>
      <c r="M25" s="200">
        <v>0.45</v>
      </c>
      <c r="N25" s="200">
        <v>1.2</v>
      </c>
      <c r="O25" s="200">
        <v>0</v>
      </c>
      <c r="P25" s="200">
        <v>1.27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2.0499999999999998</v>
      </c>
      <c r="V25" s="200">
        <v>0.12</v>
      </c>
      <c r="W25" s="200">
        <v>0.35</v>
      </c>
      <c r="X25" s="200">
        <v>1.49</v>
      </c>
      <c r="Y25" s="200">
        <v>0</v>
      </c>
      <c r="Z25" s="200">
        <v>1.28</v>
      </c>
      <c r="AA25" s="200">
        <v>0.91</v>
      </c>
      <c r="AB25" s="200">
        <v>0</v>
      </c>
      <c r="AC25" s="200">
        <v>12.92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27.76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169.45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10.76</v>
      </c>
      <c r="K26" s="200">
        <v>9.41</v>
      </c>
      <c r="L26" s="200">
        <v>19.09</v>
      </c>
      <c r="M26" s="200">
        <v>0.45</v>
      </c>
      <c r="N26" s="200">
        <v>1.2</v>
      </c>
      <c r="O26" s="200">
        <v>0</v>
      </c>
      <c r="P26" s="200">
        <v>1.27</v>
      </c>
      <c r="Q26" s="200">
        <v>0.11</v>
      </c>
      <c r="R26" s="200">
        <v>0.43</v>
      </c>
      <c r="S26" s="200">
        <v>0.27</v>
      </c>
      <c r="T26" s="200">
        <v>0</v>
      </c>
      <c r="U26" s="200">
        <v>2.0499999999999998</v>
      </c>
      <c r="V26" s="200">
        <v>0.12</v>
      </c>
      <c r="W26" s="200">
        <v>0.35</v>
      </c>
      <c r="X26" s="200">
        <v>1.49</v>
      </c>
      <c r="Y26" s="200">
        <v>0</v>
      </c>
      <c r="Z26" s="200">
        <v>1.28</v>
      </c>
      <c r="AA26" s="200">
        <v>0.91</v>
      </c>
      <c r="AB26" s="200">
        <v>0</v>
      </c>
      <c r="AC26" s="200">
        <v>12.92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27.89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169.45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10.09</v>
      </c>
      <c r="K27" s="200">
        <v>9.41</v>
      </c>
      <c r="L27" s="200">
        <v>19.09</v>
      </c>
      <c r="M27" s="200">
        <v>0.45</v>
      </c>
      <c r="N27" s="200">
        <v>1.2</v>
      </c>
      <c r="O27" s="200">
        <v>0</v>
      </c>
      <c r="P27" s="200">
        <v>1.27</v>
      </c>
      <c r="Q27" s="200">
        <v>0.11</v>
      </c>
      <c r="R27" s="200">
        <v>0.43</v>
      </c>
      <c r="S27" s="200">
        <v>0.27</v>
      </c>
      <c r="T27" s="200">
        <v>0</v>
      </c>
      <c r="U27" s="200">
        <v>2.0499999999999998</v>
      </c>
      <c r="V27" s="200">
        <v>0.12</v>
      </c>
      <c r="W27" s="200">
        <v>0.35</v>
      </c>
      <c r="X27" s="200">
        <v>1.49</v>
      </c>
      <c r="Y27" s="200">
        <v>0</v>
      </c>
      <c r="Z27" s="200">
        <v>1.28</v>
      </c>
      <c r="AA27" s="200">
        <v>0.91</v>
      </c>
      <c r="AB27" s="200">
        <v>0</v>
      </c>
      <c r="AC27" s="200">
        <v>12.92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27.89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169.45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10.09</v>
      </c>
      <c r="K28" s="200">
        <v>9.41</v>
      </c>
      <c r="L28" s="200">
        <v>19.09</v>
      </c>
      <c r="M28" s="200">
        <v>0.45</v>
      </c>
      <c r="N28" s="200">
        <v>1.2</v>
      </c>
      <c r="O28" s="200">
        <v>0</v>
      </c>
      <c r="P28" s="200">
        <v>1.27</v>
      </c>
      <c r="Q28" s="200">
        <v>0.11</v>
      </c>
      <c r="R28" s="200">
        <v>0.43</v>
      </c>
      <c r="S28" s="200">
        <v>0.27</v>
      </c>
      <c r="T28" s="200">
        <v>0</v>
      </c>
      <c r="U28" s="200">
        <v>2.0499999999999998</v>
      </c>
      <c r="V28" s="200">
        <v>0.12</v>
      </c>
      <c r="W28" s="200">
        <v>0.35</v>
      </c>
      <c r="X28" s="200">
        <v>1.49</v>
      </c>
      <c r="Y28" s="200">
        <v>0</v>
      </c>
      <c r="Z28" s="200">
        <v>1.28</v>
      </c>
      <c r="AA28" s="200">
        <v>0.91</v>
      </c>
      <c r="AB28" s="200">
        <v>0</v>
      </c>
      <c r="AC28" s="200">
        <v>12.92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27.89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169.45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10.09</v>
      </c>
      <c r="K29" s="200">
        <v>9.41</v>
      </c>
      <c r="L29" s="200">
        <v>19.09</v>
      </c>
      <c r="M29" s="200">
        <v>0.45</v>
      </c>
      <c r="N29" s="200">
        <v>1.2</v>
      </c>
      <c r="O29" s="200">
        <v>0</v>
      </c>
      <c r="P29" s="200">
        <v>1.27</v>
      </c>
      <c r="Q29" s="200">
        <v>0.11</v>
      </c>
      <c r="R29" s="200">
        <v>0.43</v>
      </c>
      <c r="S29" s="200">
        <v>0.27</v>
      </c>
      <c r="T29" s="200">
        <v>0</v>
      </c>
      <c r="U29" s="200">
        <v>2.0499999999999998</v>
      </c>
      <c r="V29" s="200">
        <v>0.12</v>
      </c>
      <c r="W29" s="200">
        <v>0.35</v>
      </c>
      <c r="X29" s="200">
        <v>1.49</v>
      </c>
      <c r="Y29" s="200">
        <v>0</v>
      </c>
      <c r="Z29" s="200">
        <v>1.28</v>
      </c>
      <c r="AA29" s="200">
        <v>0.91</v>
      </c>
      <c r="AB29" s="200">
        <v>0</v>
      </c>
      <c r="AC29" s="200">
        <v>12.92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27.89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169.45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10.09</v>
      </c>
      <c r="K30" s="200">
        <v>9.41</v>
      </c>
      <c r="L30" s="200">
        <v>19.09</v>
      </c>
      <c r="M30" s="200">
        <v>0.45</v>
      </c>
      <c r="N30" s="200">
        <v>1.2</v>
      </c>
      <c r="O30" s="200">
        <v>0</v>
      </c>
      <c r="P30" s="200">
        <v>1.27</v>
      </c>
      <c r="Q30" s="200">
        <v>0.11</v>
      </c>
      <c r="R30" s="200">
        <v>0.43</v>
      </c>
      <c r="S30" s="200">
        <v>0.27</v>
      </c>
      <c r="T30" s="200">
        <v>0</v>
      </c>
      <c r="U30" s="200">
        <v>2.0499999999999998</v>
      </c>
      <c r="V30" s="200">
        <v>0.12</v>
      </c>
      <c r="W30" s="200">
        <v>0.35</v>
      </c>
      <c r="X30" s="200">
        <v>1.49</v>
      </c>
      <c r="Y30" s="200">
        <v>0</v>
      </c>
      <c r="Z30" s="200">
        <v>1.28</v>
      </c>
      <c r="AA30" s="200">
        <v>0.91</v>
      </c>
      <c r="AB30" s="200">
        <v>0</v>
      </c>
      <c r="AC30" s="200">
        <v>12.92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27.89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169.45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10.09</v>
      </c>
      <c r="K31" s="200">
        <v>9.41</v>
      </c>
      <c r="L31" s="200">
        <v>19.09</v>
      </c>
      <c r="M31" s="200">
        <v>0.45</v>
      </c>
      <c r="N31" s="200">
        <v>1.2</v>
      </c>
      <c r="O31" s="200">
        <v>0</v>
      </c>
      <c r="P31" s="200">
        <v>1.27</v>
      </c>
      <c r="Q31" s="200">
        <v>0.11</v>
      </c>
      <c r="R31" s="200">
        <v>0.43</v>
      </c>
      <c r="S31" s="200">
        <v>0.27</v>
      </c>
      <c r="T31" s="200">
        <v>0</v>
      </c>
      <c r="U31" s="200">
        <v>2.0499999999999998</v>
      </c>
      <c r="V31" s="200">
        <v>0.12</v>
      </c>
      <c r="W31" s="200">
        <v>0.35</v>
      </c>
      <c r="X31" s="200">
        <v>1.49</v>
      </c>
      <c r="Y31" s="200">
        <v>0</v>
      </c>
      <c r="Z31" s="200">
        <v>1.28</v>
      </c>
      <c r="AA31" s="200">
        <v>0.91</v>
      </c>
      <c r="AB31" s="200">
        <v>0</v>
      </c>
      <c r="AC31" s="200">
        <v>12.92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27.89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169.45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10.09</v>
      </c>
      <c r="K32" s="200">
        <v>9.41</v>
      </c>
      <c r="L32" s="200">
        <v>157.86000000000001</v>
      </c>
      <c r="M32" s="200">
        <v>0.45</v>
      </c>
      <c r="N32" s="200">
        <v>1.2</v>
      </c>
      <c r="O32" s="200">
        <v>0</v>
      </c>
      <c r="P32" s="200">
        <v>1.27</v>
      </c>
      <c r="Q32" s="200">
        <v>0.11</v>
      </c>
      <c r="R32" s="200">
        <v>0.43</v>
      </c>
      <c r="S32" s="200">
        <v>0.27</v>
      </c>
      <c r="T32" s="200">
        <v>0</v>
      </c>
      <c r="U32" s="200">
        <v>2.0499999999999998</v>
      </c>
      <c r="V32" s="200">
        <v>0.12</v>
      </c>
      <c r="W32" s="200">
        <v>0.35</v>
      </c>
      <c r="X32" s="200">
        <v>1.49</v>
      </c>
      <c r="Y32" s="200">
        <v>0</v>
      </c>
      <c r="Z32" s="200">
        <v>1.28</v>
      </c>
      <c r="AA32" s="200">
        <v>0.91</v>
      </c>
      <c r="AB32" s="200">
        <v>0</v>
      </c>
      <c r="AC32" s="200">
        <v>12.92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27.89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169.45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10.09</v>
      </c>
      <c r="K33" s="200">
        <v>9.41</v>
      </c>
      <c r="L33" s="200">
        <v>126.91</v>
      </c>
      <c r="M33" s="200">
        <v>0.45</v>
      </c>
      <c r="N33" s="200">
        <v>1.2</v>
      </c>
      <c r="O33" s="200">
        <v>0</v>
      </c>
      <c r="P33" s="200">
        <v>1.27</v>
      </c>
      <c r="Q33" s="200">
        <v>0.11</v>
      </c>
      <c r="R33" s="200">
        <v>0.43</v>
      </c>
      <c r="S33" s="200">
        <v>0.27</v>
      </c>
      <c r="T33" s="200">
        <v>0</v>
      </c>
      <c r="U33" s="200">
        <v>2.0499999999999998</v>
      </c>
      <c r="V33" s="200">
        <v>0.12</v>
      </c>
      <c r="W33" s="200">
        <v>0.35</v>
      </c>
      <c r="X33" s="200">
        <v>1.49</v>
      </c>
      <c r="Y33" s="200">
        <v>0</v>
      </c>
      <c r="Z33" s="200">
        <v>1.28</v>
      </c>
      <c r="AA33" s="200">
        <v>0.91</v>
      </c>
      <c r="AB33" s="200">
        <v>0</v>
      </c>
      <c r="AC33" s="200">
        <v>12.92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27.89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169.45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10.09</v>
      </c>
      <c r="K34" s="200">
        <v>9.41</v>
      </c>
      <c r="L34" s="200">
        <v>183</v>
      </c>
      <c r="M34" s="200">
        <v>0.45</v>
      </c>
      <c r="N34" s="200">
        <v>1.2</v>
      </c>
      <c r="O34" s="200">
        <v>0</v>
      </c>
      <c r="P34" s="200">
        <v>1.27</v>
      </c>
      <c r="Q34" s="200">
        <v>0.11</v>
      </c>
      <c r="R34" s="200">
        <v>0.43</v>
      </c>
      <c r="S34" s="200">
        <v>0.27</v>
      </c>
      <c r="T34" s="200">
        <v>0</v>
      </c>
      <c r="U34" s="200">
        <v>2.0499999999999998</v>
      </c>
      <c r="V34" s="200">
        <v>0.12</v>
      </c>
      <c r="W34" s="200">
        <v>0.35</v>
      </c>
      <c r="X34" s="200">
        <v>1.49</v>
      </c>
      <c r="Y34" s="200">
        <v>0</v>
      </c>
      <c r="Z34" s="200">
        <v>1.28</v>
      </c>
      <c r="AA34" s="200">
        <v>0.91</v>
      </c>
      <c r="AB34" s="200">
        <v>0</v>
      </c>
      <c r="AC34" s="200">
        <v>12.92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27.89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169.45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10.09</v>
      </c>
      <c r="K35" s="200">
        <v>9.41</v>
      </c>
      <c r="L35" s="200">
        <v>184.93</v>
      </c>
      <c r="M35" s="200">
        <v>0.45</v>
      </c>
      <c r="N35" s="200">
        <v>1.2</v>
      </c>
      <c r="O35" s="200">
        <v>0</v>
      </c>
      <c r="P35" s="200">
        <v>1.27</v>
      </c>
      <c r="Q35" s="200">
        <v>0.11</v>
      </c>
      <c r="R35" s="200">
        <v>0.43</v>
      </c>
      <c r="S35" s="200">
        <v>0.27</v>
      </c>
      <c r="T35" s="200">
        <v>0</v>
      </c>
      <c r="U35" s="200">
        <v>2.0499999999999998</v>
      </c>
      <c r="V35" s="200">
        <v>0.12</v>
      </c>
      <c r="W35" s="200">
        <v>0.35</v>
      </c>
      <c r="X35" s="200">
        <v>1.49</v>
      </c>
      <c r="Y35" s="200">
        <v>0</v>
      </c>
      <c r="Z35" s="200">
        <v>1.28</v>
      </c>
      <c r="AA35" s="200">
        <v>0.91</v>
      </c>
      <c r="AB35" s="200">
        <v>0</v>
      </c>
      <c r="AC35" s="200">
        <v>12.92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27.89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169.45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10.09</v>
      </c>
      <c r="K36" s="200">
        <v>9.41</v>
      </c>
      <c r="L36" s="200">
        <v>183.97</v>
      </c>
      <c r="M36" s="200">
        <v>0.45</v>
      </c>
      <c r="N36" s="200">
        <v>1.2</v>
      </c>
      <c r="O36" s="200">
        <v>0</v>
      </c>
      <c r="P36" s="200">
        <v>1.27</v>
      </c>
      <c r="Q36" s="200">
        <v>0.11</v>
      </c>
      <c r="R36" s="200">
        <v>0.43</v>
      </c>
      <c r="S36" s="200">
        <v>0.27</v>
      </c>
      <c r="T36" s="200">
        <v>0</v>
      </c>
      <c r="U36" s="200">
        <v>2.0499999999999998</v>
      </c>
      <c r="V36" s="200">
        <v>0.12</v>
      </c>
      <c r="W36" s="200">
        <v>0.35</v>
      </c>
      <c r="X36" s="200">
        <v>1.49</v>
      </c>
      <c r="Y36" s="200">
        <v>0</v>
      </c>
      <c r="Z36" s="200">
        <v>1.28</v>
      </c>
      <c r="AA36" s="200">
        <v>0.91</v>
      </c>
      <c r="AB36" s="200">
        <v>0</v>
      </c>
      <c r="AC36" s="200">
        <v>12.92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27.89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169.45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10.09</v>
      </c>
      <c r="K37" s="200">
        <v>9.41</v>
      </c>
      <c r="L37" s="200">
        <v>183</v>
      </c>
      <c r="M37" s="200">
        <v>0.45</v>
      </c>
      <c r="N37" s="200">
        <v>1.2</v>
      </c>
      <c r="O37" s="200">
        <v>0</v>
      </c>
      <c r="P37" s="200">
        <v>1.27</v>
      </c>
      <c r="Q37" s="200">
        <v>0.11</v>
      </c>
      <c r="R37" s="200">
        <v>0.43</v>
      </c>
      <c r="S37" s="200">
        <v>0.27</v>
      </c>
      <c r="T37" s="200">
        <v>0</v>
      </c>
      <c r="U37" s="200">
        <v>2.0499999999999998</v>
      </c>
      <c r="V37" s="200">
        <v>0.12</v>
      </c>
      <c r="W37" s="200">
        <v>0.35</v>
      </c>
      <c r="X37" s="200">
        <v>1.49</v>
      </c>
      <c r="Y37" s="200">
        <v>0</v>
      </c>
      <c r="Z37" s="200">
        <v>1.28</v>
      </c>
      <c r="AA37" s="200">
        <v>0.91</v>
      </c>
      <c r="AB37" s="200">
        <v>0</v>
      </c>
      <c r="AC37" s="200">
        <v>12.92</v>
      </c>
      <c r="AD37" s="200">
        <v>0</v>
      </c>
      <c r="AE37" s="200">
        <v>0</v>
      </c>
      <c r="AF37" s="200">
        <v>0</v>
      </c>
      <c r="AG37" s="200">
        <v>0</v>
      </c>
      <c r="AH37" s="200">
        <v>38.56</v>
      </c>
      <c r="AI37" s="200">
        <v>27.89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169.45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10.09</v>
      </c>
      <c r="K38" s="200">
        <v>9.41</v>
      </c>
      <c r="L38" s="200">
        <v>182.03</v>
      </c>
      <c r="M38" s="200">
        <v>0.45</v>
      </c>
      <c r="N38" s="200">
        <v>1.2</v>
      </c>
      <c r="O38" s="200">
        <v>0</v>
      </c>
      <c r="P38" s="200">
        <v>1.27</v>
      </c>
      <c r="Q38" s="200">
        <v>0.11</v>
      </c>
      <c r="R38" s="200">
        <v>0.43</v>
      </c>
      <c r="S38" s="200">
        <v>0.27</v>
      </c>
      <c r="T38" s="200">
        <v>0</v>
      </c>
      <c r="U38" s="200">
        <v>2.0499999999999998</v>
      </c>
      <c r="V38" s="200">
        <v>0.12</v>
      </c>
      <c r="W38" s="200">
        <v>0.35</v>
      </c>
      <c r="X38" s="200">
        <v>1.49</v>
      </c>
      <c r="Y38" s="200">
        <v>0</v>
      </c>
      <c r="Z38" s="200">
        <v>1.28</v>
      </c>
      <c r="AA38" s="200">
        <v>0.91</v>
      </c>
      <c r="AB38" s="200">
        <v>0</v>
      </c>
      <c r="AC38" s="200">
        <v>12.92</v>
      </c>
      <c r="AD38" s="200">
        <v>0</v>
      </c>
      <c r="AE38" s="200">
        <v>0</v>
      </c>
      <c r="AF38" s="200">
        <v>0</v>
      </c>
      <c r="AG38" s="200">
        <v>0</v>
      </c>
      <c r="AH38" s="200">
        <v>38.56</v>
      </c>
      <c r="AI38" s="200">
        <v>27.89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169.45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10.09</v>
      </c>
      <c r="K39" s="200">
        <v>9.41</v>
      </c>
      <c r="L39" s="200">
        <v>185.9</v>
      </c>
      <c r="M39" s="200">
        <v>0.45</v>
      </c>
      <c r="N39" s="200">
        <v>1.2</v>
      </c>
      <c r="O39" s="200">
        <v>0</v>
      </c>
      <c r="P39" s="200">
        <v>1.27</v>
      </c>
      <c r="Q39" s="200">
        <v>0.11</v>
      </c>
      <c r="R39" s="200">
        <v>0.43</v>
      </c>
      <c r="S39" s="200">
        <v>0.27</v>
      </c>
      <c r="T39" s="200">
        <v>0</v>
      </c>
      <c r="U39" s="200">
        <v>2.0499999999999998</v>
      </c>
      <c r="V39" s="200">
        <v>0.12</v>
      </c>
      <c r="W39" s="200">
        <v>0.35</v>
      </c>
      <c r="X39" s="200">
        <v>1.49</v>
      </c>
      <c r="Y39" s="200">
        <v>0</v>
      </c>
      <c r="Z39" s="200">
        <v>1.28</v>
      </c>
      <c r="AA39" s="200">
        <v>0.91</v>
      </c>
      <c r="AB39" s="200">
        <v>0</v>
      </c>
      <c r="AC39" s="200">
        <v>12.92</v>
      </c>
      <c r="AD39" s="200">
        <v>0</v>
      </c>
      <c r="AE39" s="200">
        <v>0</v>
      </c>
      <c r="AF39" s="200">
        <v>0</v>
      </c>
      <c r="AG39" s="200">
        <v>0</v>
      </c>
      <c r="AH39" s="200">
        <v>38.56</v>
      </c>
      <c r="AI39" s="200">
        <v>26.92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169.45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10.09</v>
      </c>
      <c r="K40" s="200">
        <v>9.41</v>
      </c>
      <c r="L40" s="200">
        <v>240.05</v>
      </c>
      <c r="M40" s="200">
        <v>0.45</v>
      </c>
      <c r="N40" s="200">
        <v>1.2</v>
      </c>
      <c r="O40" s="200">
        <v>0</v>
      </c>
      <c r="P40" s="200">
        <v>1.27</v>
      </c>
      <c r="Q40" s="200">
        <v>0.11</v>
      </c>
      <c r="R40" s="200">
        <v>0.43</v>
      </c>
      <c r="S40" s="200">
        <v>0.27</v>
      </c>
      <c r="T40" s="200">
        <v>0</v>
      </c>
      <c r="U40" s="200">
        <v>2.0499999999999998</v>
      </c>
      <c r="V40" s="200">
        <v>0.12</v>
      </c>
      <c r="W40" s="200">
        <v>0.35</v>
      </c>
      <c r="X40" s="200">
        <v>1.49</v>
      </c>
      <c r="Y40" s="200">
        <v>0</v>
      </c>
      <c r="Z40" s="200">
        <v>1.28</v>
      </c>
      <c r="AA40" s="200">
        <v>0.91</v>
      </c>
      <c r="AB40" s="200">
        <v>0</v>
      </c>
      <c r="AC40" s="200">
        <v>12.92</v>
      </c>
      <c r="AD40" s="200">
        <v>0</v>
      </c>
      <c r="AE40" s="200">
        <v>0</v>
      </c>
      <c r="AF40" s="200">
        <v>0</v>
      </c>
      <c r="AG40" s="200">
        <v>0</v>
      </c>
      <c r="AH40" s="200">
        <v>38.56</v>
      </c>
      <c r="AI40" s="200">
        <v>26.92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169.45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10.09</v>
      </c>
      <c r="K41" s="200">
        <v>9.41</v>
      </c>
      <c r="L41" s="200">
        <v>242.95</v>
      </c>
      <c r="M41" s="200">
        <v>0.45</v>
      </c>
      <c r="N41" s="200">
        <v>1.2</v>
      </c>
      <c r="O41" s="200">
        <v>0</v>
      </c>
      <c r="P41" s="200">
        <v>1.27</v>
      </c>
      <c r="Q41" s="200">
        <v>0.11</v>
      </c>
      <c r="R41" s="200">
        <v>0.43</v>
      </c>
      <c r="S41" s="200">
        <v>0.27</v>
      </c>
      <c r="T41" s="200">
        <v>0</v>
      </c>
      <c r="U41" s="200">
        <v>2.0499999999999998</v>
      </c>
      <c r="V41" s="200">
        <v>0.12</v>
      </c>
      <c r="W41" s="200">
        <v>0.35</v>
      </c>
      <c r="X41" s="200">
        <v>1.49</v>
      </c>
      <c r="Y41" s="200">
        <v>0</v>
      </c>
      <c r="Z41" s="200">
        <v>1.28</v>
      </c>
      <c r="AA41" s="200">
        <v>0.91</v>
      </c>
      <c r="AB41" s="200">
        <v>0</v>
      </c>
      <c r="AC41" s="200">
        <v>12.92</v>
      </c>
      <c r="AD41" s="200">
        <v>0</v>
      </c>
      <c r="AE41" s="200">
        <v>0</v>
      </c>
      <c r="AF41" s="200">
        <v>0</v>
      </c>
      <c r="AG41" s="200">
        <v>0</v>
      </c>
      <c r="AH41" s="200">
        <v>38.56</v>
      </c>
      <c r="AI41" s="200">
        <v>26.92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169.45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10.09</v>
      </c>
      <c r="K42" s="200">
        <v>9.41</v>
      </c>
      <c r="L42" s="200">
        <v>241.99</v>
      </c>
      <c r="M42" s="200">
        <v>0.45</v>
      </c>
      <c r="N42" s="200">
        <v>1.2</v>
      </c>
      <c r="O42" s="200">
        <v>0</v>
      </c>
      <c r="P42" s="200">
        <v>1.27</v>
      </c>
      <c r="Q42" s="200">
        <v>0.11</v>
      </c>
      <c r="R42" s="200">
        <v>0.43</v>
      </c>
      <c r="S42" s="200">
        <v>0.27</v>
      </c>
      <c r="T42" s="200">
        <v>0</v>
      </c>
      <c r="U42" s="200">
        <v>2.0499999999999998</v>
      </c>
      <c r="V42" s="200">
        <v>0.12</v>
      </c>
      <c r="W42" s="200">
        <v>0.35</v>
      </c>
      <c r="X42" s="200">
        <v>1.49</v>
      </c>
      <c r="Y42" s="200">
        <v>0</v>
      </c>
      <c r="Z42" s="200">
        <v>1.28</v>
      </c>
      <c r="AA42" s="200">
        <v>0.91</v>
      </c>
      <c r="AB42" s="200">
        <v>0</v>
      </c>
      <c r="AC42" s="200">
        <v>12.92</v>
      </c>
      <c r="AD42" s="200">
        <v>0</v>
      </c>
      <c r="AE42" s="200">
        <v>0</v>
      </c>
      <c r="AF42" s="200">
        <v>0</v>
      </c>
      <c r="AG42" s="200">
        <v>0</v>
      </c>
      <c r="AH42" s="200">
        <v>38.56</v>
      </c>
      <c r="AI42" s="200">
        <v>26.92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169.45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10.09</v>
      </c>
      <c r="K43" s="200">
        <v>9.41</v>
      </c>
      <c r="L43" s="200">
        <v>238.12</v>
      </c>
      <c r="M43" s="200">
        <v>0.45</v>
      </c>
      <c r="N43" s="200">
        <v>1.2</v>
      </c>
      <c r="O43" s="200">
        <v>0</v>
      </c>
      <c r="P43" s="200">
        <v>1.27</v>
      </c>
      <c r="Q43" s="200">
        <v>0.11</v>
      </c>
      <c r="R43" s="200">
        <v>0.43</v>
      </c>
      <c r="S43" s="200">
        <v>0.27</v>
      </c>
      <c r="T43" s="200">
        <v>0</v>
      </c>
      <c r="U43" s="200">
        <v>2.0699999999999998</v>
      </c>
      <c r="V43" s="200">
        <v>0.12</v>
      </c>
      <c r="W43" s="200">
        <v>0.35</v>
      </c>
      <c r="X43" s="200">
        <v>1.49</v>
      </c>
      <c r="Y43" s="200">
        <v>0</v>
      </c>
      <c r="Z43" s="200">
        <v>1.28</v>
      </c>
      <c r="AA43" s="200">
        <v>0.91</v>
      </c>
      <c r="AB43" s="200">
        <v>0</v>
      </c>
      <c r="AC43" s="200">
        <v>12.93</v>
      </c>
      <c r="AD43" s="200">
        <v>0</v>
      </c>
      <c r="AE43" s="200">
        <v>0</v>
      </c>
      <c r="AF43" s="200">
        <v>0</v>
      </c>
      <c r="AG43" s="200">
        <v>0</v>
      </c>
      <c r="AH43" s="200">
        <v>38.56</v>
      </c>
      <c r="AI43" s="200">
        <v>26.92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169.45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10.09</v>
      </c>
      <c r="K44" s="200">
        <v>9.41</v>
      </c>
      <c r="L44" s="200">
        <v>238.12</v>
      </c>
      <c r="M44" s="200">
        <v>0.45</v>
      </c>
      <c r="N44" s="200">
        <v>1.2</v>
      </c>
      <c r="O44" s="200">
        <v>0</v>
      </c>
      <c r="P44" s="200">
        <v>1.27</v>
      </c>
      <c r="Q44" s="200">
        <v>0.11</v>
      </c>
      <c r="R44" s="200">
        <v>0.43</v>
      </c>
      <c r="S44" s="200">
        <v>0.27</v>
      </c>
      <c r="T44" s="200">
        <v>0</v>
      </c>
      <c r="U44" s="200">
        <v>2.0699999999999998</v>
      </c>
      <c r="V44" s="200">
        <v>0.12</v>
      </c>
      <c r="W44" s="200">
        <v>0.35</v>
      </c>
      <c r="X44" s="200">
        <v>1.49</v>
      </c>
      <c r="Y44" s="200">
        <v>0</v>
      </c>
      <c r="Z44" s="200">
        <v>1.28</v>
      </c>
      <c r="AA44" s="200">
        <v>0.91</v>
      </c>
      <c r="AB44" s="200">
        <v>0</v>
      </c>
      <c r="AC44" s="200">
        <v>12.93</v>
      </c>
      <c r="AD44" s="200">
        <v>0</v>
      </c>
      <c r="AE44" s="200">
        <v>0</v>
      </c>
      <c r="AF44" s="200">
        <v>0</v>
      </c>
      <c r="AG44" s="200">
        <v>0</v>
      </c>
      <c r="AH44" s="200">
        <v>38.56</v>
      </c>
      <c r="AI44" s="200">
        <v>26.92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169.45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10.09</v>
      </c>
      <c r="K45" s="200">
        <v>9.41</v>
      </c>
      <c r="L45" s="200">
        <v>189.77</v>
      </c>
      <c r="M45" s="200">
        <v>0.45</v>
      </c>
      <c r="N45" s="200">
        <v>1.2</v>
      </c>
      <c r="O45" s="200">
        <v>0</v>
      </c>
      <c r="P45" s="200">
        <v>1.27</v>
      </c>
      <c r="Q45" s="200">
        <v>0.11</v>
      </c>
      <c r="R45" s="200">
        <v>0.43</v>
      </c>
      <c r="S45" s="200">
        <v>0.27</v>
      </c>
      <c r="T45" s="200">
        <v>0</v>
      </c>
      <c r="U45" s="200">
        <v>2.0699999999999998</v>
      </c>
      <c r="V45" s="200">
        <v>0.12</v>
      </c>
      <c r="W45" s="200">
        <v>0.35</v>
      </c>
      <c r="X45" s="200">
        <v>1.49</v>
      </c>
      <c r="Y45" s="200">
        <v>0</v>
      </c>
      <c r="Z45" s="200">
        <v>1.28</v>
      </c>
      <c r="AA45" s="200">
        <v>0.91</v>
      </c>
      <c r="AB45" s="200">
        <v>0</v>
      </c>
      <c r="AC45" s="200">
        <v>12.93</v>
      </c>
      <c r="AD45" s="200">
        <v>0</v>
      </c>
      <c r="AE45" s="200">
        <v>0</v>
      </c>
      <c r="AF45" s="200">
        <v>0</v>
      </c>
      <c r="AG45" s="200">
        <v>0</v>
      </c>
      <c r="AH45" s="200">
        <v>38.56</v>
      </c>
      <c r="AI45" s="200">
        <v>26.92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169.45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10.09</v>
      </c>
      <c r="K46" s="200">
        <v>9.41</v>
      </c>
      <c r="L46" s="200">
        <v>188.8</v>
      </c>
      <c r="M46" s="200">
        <v>0.45</v>
      </c>
      <c r="N46" s="200">
        <v>1.2</v>
      </c>
      <c r="O46" s="200">
        <v>0</v>
      </c>
      <c r="P46" s="200">
        <v>1.27</v>
      </c>
      <c r="Q46" s="200">
        <v>0.11</v>
      </c>
      <c r="R46" s="200">
        <v>0.43</v>
      </c>
      <c r="S46" s="200">
        <v>0.27</v>
      </c>
      <c r="T46" s="200">
        <v>0</v>
      </c>
      <c r="U46" s="200">
        <v>2.0699999999999998</v>
      </c>
      <c r="V46" s="200">
        <v>0.12</v>
      </c>
      <c r="W46" s="200">
        <v>0.35</v>
      </c>
      <c r="X46" s="200">
        <v>1.49</v>
      </c>
      <c r="Y46" s="200">
        <v>0</v>
      </c>
      <c r="Z46" s="200">
        <v>1.28</v>
      </c>
      <c r="AA46" s="200">
        <v>0.91</v>
      </c>
      <c r="AB46" s="200">
        <v>0</v>
      </c>
      <c r="AC46" s="200">
        <v>12.93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26.92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169.45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10.09</v>
      </c>
      <c r="K47" s="200">
        <v>9.41</v>
      </c>
      <c r="L47" s="200">
        <v>221.68</v>
      </c>
      <c r="M47" s="200">
        <v>0.45</v>
      </c>
      <c r="N47" s="200">
        <v>1.2</v>
      </c>
      <c r="O47" s="200">
        <v>0</v>
      </c>
      <c r="P47" s="200">
        <v>1.27</v>
      </c>
      <c r="Q47" s="200">
        <v>0.11</v>
      </c>
      <c r="R47" s="200">
        <v>0.43</v>
      </c>
      <c r="S47" s="200">
        <v>0.27</v>
      </c>
      <c r="T47" s="200">
        <v>0</v>
      </c>
      <c r="U47" s="200">
        <v>2.0699999999999998</v>
      </c>
      <c r="V47" s="200">
        <v>0.12</v>
      </c>
      <c r="W47" s="200">
        <v>0.35</v>
      </c>
      <c r="X47" s="200">
        <v>1.49</v>
      </c>
      <c r="Y47" s="200">
        <v>0</v>
      </c>
      <c r="Z47" s="200">
        <v>1.28</v>
      </c>
      <c r="AA47" s="200">
        <v>0.91</v>
      </c>
      <c r="AB47" s="200">
        <v>0</v>
      </c>
      <c r="AC47" s="200">
        <v>13.27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26.92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169.45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10.09</v>
      </c>
      <c r="K48" s="200">
        <v>9.41</v>
      </c>
      <c r="L48" s="200">
        <v>190.74</v>
      </c>
      <c r="M48" s="200">
        <v>0.45</v>
      </c>
      <c r="N48" s="200">
        <v>1.2</v>
      </c>
      <c r="O48" s="200">
        <v>0</v>
      </c>
      <c r="P48" s="200">
        <v>1.27</v>
      </c>
      <c r="Q48" s="200">
        <v>0.11</v>
      </c>
      <c r="R48" s="200">
        <v>0.43</v>
      </c>
      <c r="S48" s="200">
        <v>0.27</v>
      </c>
      <c r="T48" s="200">
        <v>0</v>
      </c>
      <c r="U48" s="200">
        <v>2.0699999999999998</v>
      </c>
      <c r="V48" s="200">
        <v>0.12</v>
      </c>
      <c r="W48" s="200">
        <v>0.35</v>
      </c>
      <c r="X48" s="200">
        <v>1.49</v>
      </c>
      <c r="Y48" s="200">
        <v>0</v>
      </c>
      <c r="Z48" s="200">
        <v>1.28</v>
      </c>
      <c r="AA48" s="200">
        <v>0.91</v>
      </c>
      <c r="AB48" s="200">
        <v>0</v>
      </c>
      <c r="AC48" s="200">
        <v>13.27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26.92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169.45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10.09</v>
      </c>
      <c r="K49" s="200">
        <v>9.41</v>
      </c>
      <c r="L49" s="200">
        <v>175.26</v>
      </c>
      <c r="M49" s="200">
        <v>0.45</v>
      </c>
      <c r="N49" s="200">
        <v>1.2</v>
      </c>
      <c r="O49" s="200">
        <v>0</v>
      </c>
      <c r="P49" s="200">
        <v>1.27</v>
      </c>
      <c r="Q49" s="200">
        <v>0.11</v>
      </c>
      <c r="R49" s="200">
        <v>0.43</v>
      </c>
      <c r="S49" s="200">
        <v>0.27</v>
      </c>
      <c r="T49" s="200">
        <v>0</v>
      </c>
      <c r="U49" s="200">
        <v>2.0699999999999998</v>
      </c>
      <c r="V49" s="200">
        <v>0.12</v>
      </c>
      <c r="W49" s="200">
        <v>0.35</v>
      </c>
      <c r="X49" s="200">
        <v>1.49</v>
      </c>
      <c r="Y49" s="200">
        <v>0</v>
      </c>
      <c r="Z49" s="200">
        <v>1.28</v>
      </c>
      <c r="AA49" s="200">
        <v>0.91</v>
      </c>
      <c r="AB49" s="200">
        <v>0</v>
      </c>
      <c r="AC49" s="200">
        <v>13.27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26.92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169.45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10.09</v>
      </c>
      <c r="K50" s="200">
        <v>9.41</v>
      </c>
      <c r="L50" s="200">
        <v>164.62</v>
      </c>
      <c r="M50" s="200">
        <v>0.45</v>
      </c>
      <c r="N50" s="200">
        <v>1.2</v>
      </c>
      <c r="O50" s="200">
        <v>0</v>
      </c>
      <c r="P50" s="200">
        <v>1.27</v>
      </c>
      <c r="Q50" s="200">
        <v>0.11</v>
      </c>
      <c r="R50" s="200">
        <v>0.43</v>
      </c>
      <c r="S50" s="200">
        <v>0.27</v>
      </c>
      <c r="T50" s="200">
        <v>0</v>
      </c>
      <c r="U50" s="200">
        <v>2.0699999999999998</v>
      </c>
      <c r="V50" s="200">
        <v>0.12</v>
      </c>
      <c r="W50" s="200">
        <v>0.35</v>
      </c>
      <c r="X50" s="200">
        <v>1.49</v>
      </c>
      <c r="Y50" s="200">
        <v>0</v>
      </c>
      <c r="Z50" s="200">
        <v>1.28</v>
      </c>
      <c r="AA50" s="200">
        <v>0.91</v>
      </c>
      <c r="AB50" s="200">
        <v>0</v>
      </c>
      <c r="AC50" s="200">
        <v>13.27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26.92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169.45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9.25</v>
      </c>
      <c r="K51" s="200">
        <v>9.41</v>
      </c>
      <c r="L51" s="200">
        <v>165.59</v>
      </c>
      <c r="M51" s="200">
        <v>0.45</v>
      </c>
      <c r="N51" s="200">
        <v>1.2</v>
      </c>
      <c r="O51" s="200">
        <v>0</v>
      </c>
      <c r="P51" s="200">
        <v>1.27</v>
      </c>
      <c r="Q51" s="200">
        <v>0.11</v>
      </c>
      <c r="R51" s="200">
        <v>0.43</v>
      </c>
      <c r="S51" s="200">
        <v>0.27</v>
      </c>
      <c r="T51" s="200">
        <v>0</v>
      </c>
      <c r="U51" s="200">
        <v>2.0699999999999998</v>
      </c>
      <c r="V51" s="200">
        <v>0.12</v>
      </c>
      <c r="W51" s="200">
        <v>0.35</v>
      </c>
      <c r="X51" s="200">
        <v>1.49</v>
      </c>
      <c r="Y51" s="200">
        <v>0</v>
      </c>
      <c r="Z51" s="200">
        <v>1.28</v>
      </c>
      <c r="AA51" s="200">
        <v>0.91</v>
      </c>
      <c r="AB51" s="200">
        <v>0</v>
      </c>
      <c r="AC51" s="200">
        <v>13.22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25.96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165.1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9.25</v>
      </c>
      <c r="K52" s="200">
        <v>9.41</v>
      </c>
      <c r="L52" s="200">
        <v>148.19</v>
      </c>
      <c r="M52" s="200">
        <v>0.45</v>
      </c>
      <c r="N52" s="200">
        <v>1.2</v>
      </c>
      <c r="O52" s="200">
        <v>0</v>
      </c>
      <c r="P52" s="200">
        <v>1.27</v>
      </c>
      <c r="Q52" s="200">
        <v>0.11</v>
      </c>
      <c r="R52" s="200">
        <v>0.43</v>
      </c>
      <c r="S52" s="200">
        <v>0.27</v>
      </c>
      <c r="T52" s="200">
        <v>0</v>
      </c>
      <c r="U52" s="200">
        <v>2.0699999999999998</v>
      </c>
      <c r="V52" s="200">
        <v>0.12</v>
      </c>
      <c r="W52" s="200">
        <v>0.35</v>
      </c>
      <c r="X52" s="200">
        <v>1.49</v>
      </c>
      <c r="Y52" s="200">
        <v>0</v>
      </c>
      <c r="Z52" s="200">
        <v>1.28</v>
      </c>
      <c r="AA52" s="200">
        <v>0.91</v>
      </c>
      <c r="AB52" s="200">
        <v>0</v>
      </c>
      <c r="AC52" s="200">
        <v>16.62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26.26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165.1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9.25</v>
      </c>
      <c r="K53" s="200">
        <v>9.41</v>
      </c>
      <c r="L53" s="200">
        <v>116.28</v>
      </c>
      <c r="M53" s="200">
        <v>0.45</v>
      </c>
      <c r="N53" s="200">
        <v>1.2</v>
      </c>
      <c r="O53" s="200">
        <v>0</v>
      </c>
      <c r="P53" s="200">
        <v>1.27</v>
      </c>
      <c r="Q53" s="200">
        <v>0.11</v>
      </c>
      <c r="R53" s="200">
        <v>0.43</v>
      </c>
      <c r="S53" s="200">
        <v>0.27</v>
      </c>
      <c r="T53" s="200">
        <v>0</v>
      </c>
      <c r="U53" s="200">
        <v>2.0699999999999998</v>
      </c>
      <c r="V53" s="200">
        <v>0.12</v>
      </c>
      <c r="W53" s="200">
        <v>0.35</v>
      </c>
      <c r="X53" s="200">
        <v>1.49</v>
      </c>
      <c r="Y53" s="200">
        <v>0</v>
      </c>
      <c r="Z53" s="200">
        <v>1.28</v>
      </c>
      <c r="AA53" s="200">
        <v>0.91</v>
      </c>
      <c r="AB53" s="200">
        <v>0</v>
      </c>
      <c r="AC53" s="200">
        <v>16.86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26.26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165.1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9.25</v>
      </c>
      <c r="K54" s="200">
        <v>9.41</v>
      </c>
      <c r="L54" s="200">
        <v>146.25</v>
      </c>
      <c r="M54" s="200">
        <v>0.45</v>
      </c>
      <c r="N54" s="200">
        <v>1.2</v>
      </c>
      <c r="O54" s="200">
        <v>0</v>
      </c>
      <c r="P54" s="200">
        <v>1.27</v>
      </c>
      <c r="Q54" s="200">
        <v>0.11</v>
      </c>
      <c r="R54" s="200">
        <v>0.43</v>
      </c>
      <c r="S54" s="200">
        <v>0.27</v>
      </c>
      <c r="T54" s="200">
        <v>0</v>
      </c>
      <c r="U54" s="200">
        <v>2.0699999999999998</v>
      </c>
      <c r="V54" s="200">
        <v>0.12</v>
      </c>
      <c r="W54" s="200">
        <v>0.35</v>
      </c>
      <c r="X54" s="200">
        <v>1.49</v>
      </c>
      <c r="Y54" s="200">
        <v>0</v>
      </c>
      <c r="Z54" s="200">
        <v>1.28</v>
      </c>
      <c r="AA54" s="200">
        <v>0.91</v>
      </c>
      <c r="AB54" s="200">
        <v>0</v>
      </c>
      <c r="AC54" s="200">
        <v>16.86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26.26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165.1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9.25</v>
      </c>
      <c r="K55" s="200">
        <v>9.41</v>
      </c>
      <c r="L55" s="200">
        <v>241.02</v>
      </c>
      <c r="M55" s="200">
        <v>0.45</v>
      </c>
      <c r="N55" s="200">
        <v>1.2</v>
      </c>
      <c r="O55" s="200">
        <v>0</v>
      </c>
      <c r="P55" s="200">
        <v>1.27</v>
      </c>
      <c r="Q55" s="200">
        <v>0.11</v>
      </c>
      <c r="R55" s="200">
        <v>0.43</v>
      </c>
      <c r="S55" s="200">
        <v>0.27</v>
      </c>
      <c r="T55" s="200">
        <v>0</v>
      </c>
      <c r="U55" s="200">
        <v>2.0699999999999998</v>
      </c>
      <c r="V55" s="200">
        <v>0.12</v>
      </c>
      <c r="W55" s="200">
        <v>0.35</v>
      </c>
      <c r="X55" s="200">
        <v>1.49</v>
      </c>
      <c r="Y55" s="200">
        <v>0</v>
      </c>
      <c r="Z55" s="200">
        <v>1.28</v>
      </c>
      <c r="AA55" s="200">
        <v>0.91</v>
      </c>
      <c r="AB55" s="200">
        <v>0</v>
      </c>
      <c r="AC55" s="200">
        <v>13.53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25.96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165.1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9.25</v>
      </c>
      <c r="K56" s="200">
        <v>9.41</v>
      </c>
      <c r="L56" s="200">
        <v>259.39</v>
      </c>
      <c r="M56" s="200">
        <v>0.45</v>
      </c>
      <c r="N56" s="200">
        <v>1.2</v>
      </c>
      <c r="O56" s="200">
        <v>0</v>
      </c>
      <c r="P56" s="200">
        <v>1.27</v>
      </c>
      <c r="Q56" s="200">
        <v>0.11</v>
      </c>
      <c r="R56" s="200">
        <v>0.43</v>
      </c>
      <c r="S56" s="200">
        <v>0.27</v>
      </c>
      <c r="T56" s="200">
        <v>0</v>
      </c>
      <c r="U56" s="200">
        <v>2.0699999999999998</v>
      </c>
      <c r="V56" s="200">
        <v>0.12</v>
      </c>
      <c r="W56" s="200">
        <v>0.35</v>
      </c>
      <c r="X56" s="200">
        <v>1.49</v>
      </c>
      <c r="Y56" s="200">
        <v>0</v>
      </c>
      <c r="Z56" s="200">
        <v>1.28</v>
      </c>
      <c r="AA56" s="200">
        <v>0.91</v>
      </c>
      <c r="AB56" s="200">
        <v>0</v>
      </c>
      <c r="AC56" s="200">
        <v>13.53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25.96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165.1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9.25</v>
      </c>
      <c r="K57" s="200">
        <v>9.41</v>
      </c>
      <c r="L57" s="200">
        <v>179.13</v>
      </c>
      <c r="M57" s="200">
        <v>0.45</v>
      </c>
      <c r="N57" s="200">
        <v>1.2</v>
      </c>
      <c r="O57" s="200">
        <v>0</v>
      </c>
      <c r="P57" s="200">
        <v>1.27</v>
      </c>
      <c r="Q57" s="200">
        <v>0.11</v>
      </c>
      <c r="R57" s="200">
        <v>0.43</v>
      </c>
      <c r="S57" s="200">
        <v>0.27</v>
      </c>
      <c r="T57" s="200">
        <v>0</v>
      </c>
      <c r="U57" s="200">
        <v>2.11</v>
      </c>
      <c r="V57" s="200">
        <v>0.12</v>
      </c>
      <c r="W57" s="200">
        <v>0.35</v>
      </c>
      <c r="X57" s="200">
        <v>1.49</v>
      </c>
      <c r="Y57" s="200">
        <v>0</v>
      </c>
      <c r="Z57" s="200">
        <v>1.28</v>
      </c>
      <c r="AA57" s="200">
        <v>0.91</v>
      </c>
      <c r="AB57" s="200">
        <v>0</v>
      </c>
      <c r="AC57" s="200">
        <v>13.53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25.96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165.1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9.25</v>
      </c>
      <c r="K58" s="200">
        <v>9.41</v>
      </c>
      <c r="L58" s="200">
        <v>53.42</v>
      </c>
      <c r="M58" s="200">
        <v>0.45</v>
      </c>
      <c r="N58" s="200">
        <v>1.2</v>
      </c>
      <c r="O58" s="200">
        <v>0</v>
      </c>
      <c r="P58" s="200">
        <v>1.27</v>
      </c>
      <c r="Q58" s="200">
        <v>0.11</v>
      </c>
      <c r="R58" s="200">
        <v>0.43</v>
      </c>
      <c r="S58" s="200">
        <v>0.27</v>
      </c>
      <c r="T58" s="200">
        <v>0</v>
      </c>
      <c r="U58" s="200">
        <v>2.11</v>
      </c>
      <c r="V58" s="200">
        <v>0.12</v>
      </c>
      <c r="W58" s="200">
        <v>0.35</v>
      </c>
      <c r="X58" s="200">
        <v>1.49</v>
      </c>
      <c r="Y58" s="200">
        <v>0</v>
      </c>
      <c r="Z58" s="200">
        <v>1.28</v>
      </c>
      <c r="AA58" s="200">
        <v>0.91</v>
      </c>
      <c r="AB58" s="200">
        <v>0</v>
      </c>
      <c r="AC58" s="200">
        <v>13.53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25.96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165.1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9.25</v>
      </c>
      <c r="K59" s="200">
        <v>9.41</v>
      </c>
      <c r="L59" s="200">
        <v>19.09</v>
      </c>
      <c r="M59" s="200">
        <v>0.45</v>
      </c>
      <c r="N59" s="200">
        <v>1.2</v>
      </c>
      <c r="O59" s="200">
        <v>0</v>
      </c>
      <c r="P59" s="200">
        <v>1.27</v>
      </c>
      <c r="Q59" s="200">
        <v>0.11</v>
      </c>
      <c r="R59" s="200">
        <v>0.43</v>
      </c>
      <c r="S59" s="200">
        <v>0.27</v>
      </c>
      <c r="T59" s="200">
        <v>0</v>
      </c>
      <c r="U59" s="200">
        <v>2.11</v>
      </c>
      <c r="V59" s="200">
        <v>0.12</v>
      </c>
      <c r="W59" s="200">
        <v>0.35</v>
      </c>
      <c r="X59" s="200">
        <v>1.49</v>
      </c>
      <c r="Y59" s="200">
        <v>0</v>
      </c>
      <c r="Z59" s="200">
        <v>1.28</v>
      </c>
      <c r="AA59" s="200">
        <v>0.91</v>
      </c>
      <c r="AB59" s="200">
        <v>0</v>
      </c>
      <c r="AC59" s="200">
        <v>13.53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25.96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165.1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9.25</v>
      </c>
      <c r="K60" s="200">
        <v>9.41</v>
      </c>
      <c r="L60" s="200">
        <v>19.09</v>
      </c>
      <c r="M60" s="200">
        <v>0.45</v>
      </c>
      <c r="N60" s="200">
        <v>1.2</v>
      </c>
      <c r="O60" s="200">
        <v>0</v>
      </c>
      <c r="P60" s="200">
        <v>1.27</v>
      </c>
      <c r="Q60" s="200">
        <v>0.11</v>
      </c>
      <c r="R60" s="200">
        <v>0.43</v>
      </c>
      <c r="S60" s="200">
        <v>0.27</v>
      </c>
      <c r="T60" s="200">
        <v>0</v>
      </c>
      <c r="U60" s="200">
        <v>2.11</v>
      </c>
      <c r="V60" s="200">
        <v>0.12</v>
      </c>
      <c r="W60" s="200">
        <v>0.35</v>
      </c>
      <c r="X60" s="200">
        <v>1.49</v>
      </c>
      <c r="Y60" s="200">
        <v>0</v>
      </c>
      <c r="Z60" s="200">
        <v>1.28</v>
      </c>
      <c r="AA60" s="200">
        <v>0.91</v>
      </c>
      <c r="AB60" s="200">
        <v>0</v>
      </c>
      <c r="AC60" s="200">
        <v>13.53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25.96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165.1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9.25</v>
      </c>
      <c r="K61" s="200">
        <v>9.41</v>
      </c>
      <c r="L61" s="200">
        <v>19.09</v>
      </c>
      <c r="M61" s="200">
        <v>0.45</v>
      </c>
      <c r="N61" s="200">
        <v>1.2</v>
      </c>
      <c r="O61" s="200">
        <v>0</v>
      </c>
      <c r="P61" s="200">
        <v>1.27</v>
      </c>
      <c r="Q61" s="200">
        <v>0.11</v>
      </c>
      <c r="R61" s="200">
        <v>0.43</v>
      </c>
      <c r="S61" s="200">
        <v>0.27</v>
      </c>
      <c r="T61" s="200">
        <v>0</v>
      </c>
      <c r="U61" s="200">
        <v>2.11</v>
      </c>
      <c r="V61" s="200">
        <v>0.12</v>
      </c>
      <c r="W61" s="200">
        <v>0.35</v>
      </c>
      <c r="X61" s="200">
        <v>1.49</v>
      </c>
      <c r="Y61" s="200">
        <v>0</v>
      </c>
      <c r="Z61" s="200">
        <v>1.28</v>
      </c>
      <c r="AA61" s="200">
        <v>0.91</v>
      </c>
      <c r="AB61" s="200">
        <v>0</v>
      </c>
      <c r="AC61" s="200">
        <v>13.53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25.96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165.1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9.25</v>
      </c>
      <c r="K62" s="200">
        <v>9.41</v>
      </c>
      <c r="L62" s="200">
        <v>19.09</v>
      </c>
      <c r="M62" s="200">
        <v>0.45</v>
      </c>
      <c r="N62" s="200">
        <v>1.2</v>
      </c>
      <c r="O62" s="200">
        <v>0</v>
      </c>
      <c r="P62" s="200">
        <v>1.27</v>
      </c>
      <c r="Q62" s="200">
        <v>0.11</v>
      </c>
      <c r="R62" s="200">
        <v>0.43</v>
      </c>
      <c r="S62" s="200">
        <v>0.27</v>
      </c>
      <c r="T62" s="200">
        <v>0</v>
      </c>
      <c r="U62" s="200">
        <v>2.11</v>
      </c>
      <c r="V62" s="200">
        <v>0.12</v>
      </c>
      <c r="W62" s="200">
        <v>0.35</v>
      </c>
      <c r="X62" s="200">
        <v>1.49</v>
      </c>
      <c r="Y62" s="200">
        <v>0</v>
      </c>
      <c r="Z62" s="200">
        <v>1.28</v>
      </c>
      <c r="AA62" s="200">
        <v>0.91</v>
      </c>
      <c r="AB62" s="200">
        <v>0</v>
      </c>
      <c r="AC62" s="200">
        <v>13.53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25.96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165.1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9.25</v>
      </c>
      <c r="K63" s="200">
        <v>9.41</v>
      </c>
      <c r="L63" s="200">
        <v>19.09</v>
      </c>
      <c r="M63" s="200">
        <v>0.45</v>
      </c>
      <c r="N63" s="200">
        <v>1.2</v>
      </c>
      <c r="O63" s="200">
        <v>0</v>
      </c>
      <c r="P63" s="200">
        <v>1.2</v>
      </c>
      <c r="Q63" s="200">
        <v>0.11</v>
      </c>
      <c r="R63" s="200">
        <v>0.43</v>
      </c>
      <c r="S63" s="200">
        <v>0.27</v>
      </c>
      <c r="T63" s="200">
        <v>0</v>
      </c>
      <c r="U63" s="200">
        <v>2.11</v>
      </c>
      <c r="V63" s="200">
        <v>0.12</v>
      </c>
      <c r="W63" s="200">
        <v>0.35</v>
      </c>
      <c r="X63" s="200">
        <v>1.49</v>
      </c>
      <c r="Y63" s="200">
        <v>0</v>
      </c>
      <c r="Z63" s="200">
        <v>1.28</v>
      </c>
      <c r="AA63" s="200">
        <v>0.91</v>
      </c>
      <c r="AB63" s="200">
        <v>0</v>
      </c>
      <c r="AC63" s="200">
        <v>13.53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25.96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165.1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9.25</v>
      </c>
      <c r="K64" s="200">
        <v>9.41</v>
      </c>
      <c r="L64" s="200">
        <v>19.09</v>
      </c>
      <c r="M64" s="200">
        <v>0.45</v>
      </c>
      <c r="N64" s="200">
        <v>1.2</v>
      </c>
      <c r="O64" s="200">
        <v>0</v>
      </c>
      <c r="P64" s="200">
        <v>1.2</v>
      </c>
      <c r="Q64" s="200">
        <v>0.11</v>
      </c>
      <c r="R64" s="200">
        <v>0.43</v>
      </c>
      <c r="S64" s="200">
        <v>0.27</v>
      </c>
      <c r="T64" s="200">
        <v>0</v>
      </c>
      <c r="U64" s="200">
        <v>2.11</v>
      </c>
      <c r="V64" s="200">
        <v>0.12</v>
      </c>
      <c r="W64" s="200">
        <v>0.35</v>
      </c>
      <c r="X64" s="200">
        <v>1.49</v>
      </c>
      <c r="Y64" s="200">
        <v>0</v>
      </c>
      <c r="Z64" s="200">
        <v>1.28</v>
      </c>
      <c r="AA64" s="200">
        <v>0.91</v>
      </c>
      <c r="AB64" s="200">
        <v>0</v>
      </c>
      <c r="AC64" s="200">
        <v>13.53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25.96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165.1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9.25</v>
      </c>
      <c r="K65" s="200">
        <v>0.31</v>
      </c>
      <c r="L65" s="200">
        <v>19.09</v>
      </c>
      <c r="M65" s="200">
        <v>0.45</v>
      </c>
      <c r="N65" s="200">
        <v>1.2</v>
      </c>
      <c r="O65" s="200">
        <v>0</v>
      </c>
      <c r="P65" s="200">
        <v>1.2</v>
      </c>
      <c r="Q65" s="200">
        <v>0.11</v>
      </c>
      <c r="R65" s="200">
        <v>0.43</v>
      </c>
      <c r="S65" s="200">
        <v>0.27</v>
      </c>
      <c r="T65" s="200">
        <v>0</v>
      </c>
      <c r="U65" s="200">
        <v>2.11</v>
      </c>
      <c r="V65" s="200">
        <v>0.12</v>
      </c>
      <c r="W65" s="200">
        <v>0.35</v>
      </c>
      <c r="X65" s="200">
        <v>1.49</v>
      </c>
      <c r="Y65" s="200">
        <v>0</v>
      </c>
      <c r="Z65" s="200">
        <v>1.28</v>
      </c>
      <c r="AA65" s="200">
        <v>0.91</v>
      </c>
      <c r="AB65" s="200">
        <v>0</v>
      </c>
      <c r="AC65" s="200">
        <v>13.53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25.96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165.1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9.25</v>
      </c>
      <c r="K66" s="200">
        <v>0.31</v>
      </c>
      <c r="L66" s="200">
        <v>19.09</v>
      </c>
      <c r="M66" s="200">
        <v>0.45</v>
      </c>
      <c r="N66" s="200">
        <v>1.2</v>
      </c>
      <c r="O66" s="200">
        <v>0</v>
      </c>
      <c r="P66" s="200">
        <v>1.2</v>
      </c>
      <c r="Q66" s="200">
        <v>0.11</v>
      </c>
      <c r="R66" s="200">
        <v>0.43</v>
      </c>
      <c r="S66" s="200">
        <v>0.27</v>
      </c>
      <c r="T66" s="200">
        <v>0</v>
      </c>
      <c r="U66" s="200">
        <v>2.11</v>
      </c>
      <c r="V66" s="200">
        <v>0.12</v>
      </c>
      <c r="W66" s="200">
        <v>0.35</v>
      </c>
      <c r="X66" s="200">
        <v>1.49</v>
      </c>
      <c r="Y66" s="200">
        <v>0</v>
      </c>
      <c r="Z66" s="200">
        <v>1.28</v>
      </c>
      <c r="AA66" s="200">
        <v>0.91</v>
      </c>
      <c r="AB66" s="200">
        <v>0</v>
      </c>
      <c r="AC66" s="200">
        <v>13.53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25.96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166.49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9.25</v>
      </c>
      <c r="K67" s="200">
        <v>0.31</v>
      </c>
      <c r="L67" s="200">
        <v>19.09</v>
      </c>
      <c r="M67" s="200">
        <v>0.45</v>
      </c>
      <c r="N67" s="200">
        <v>1.2</v>
      </c>
      <c r="O67" s="200">
        <v>0</v>
      </c>
      <c r="P67" s="200">
        <v>1.2</v>
      </c>
      <c r="Q67" s="200">
        <v>0.11</v>
      </c>
      <c r="R67" s="200">
        <v>0.43</v>
      </c>
      <c r="S67" s="200">
        <v>0.27</v>
      </c>
      <c r="T67" s="200">
        <v>0</v>
      </c>
      <c r="U67" s="200">
        <v>2.11</v>
      </c>
      <c r="V67" s="200">
        <v>0.33</v>
      </c>
      <c r="W67" s="200">
        <v>0.35</v>
      </c>
      <c r="X67" s="200">
        <v>1.49</v>
      </c>
      <c r="Y67" s="200">
        <v>0</v>
      </c>
      <c r="Z67" s="200">
        <v>1.28</v>
      </c>
      <c r="AA67" s="200">
        <v>0.91</v>
      </c>
      <c r="AB67" s="200">
        <v>0</v>
      </c>
      <c r="AC67" s="200">
        <v>13.53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25.96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166.49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9.25</v>
      </c>
      <c r="K68" s="200">
        <v>0.31</v>
      </c>
      <c r="L68" s="200">
        <v>19.09</v>
      </c>
      <c r="M68" s="200">
        <v>0.45</v>
      </c>
      <c r="N68" s="200">
        <v>1.2</v>
      </c>
      <c r="O68" s="200">
        <v>0</v>
      </c>
      <c r="P68" s="200">
        <v>1.2</v>
      </c>
      <c r="Q68" s="200">
        <v>0.11</v>
      </c>
      <c r="R68" s="200">
        <v>0.43</v>
      </c>
      <c r="S68" s="200">
        <v>0.27</v>
      </c>
      <c r="T68" s="200">
        <v>0</v>
      </c>
      <c r="U68" s="200">
        <v>2.11</v>
      </c>
      <c r="V68" s="200">
        <v>0.33</v>
      </c>
      <c r="W68" s="200">
        <v>0.35</v>
      </c>
      <c r="X68" s="200">
        <v>1.49</v>
      </c>
      <c r="Y68" s="200">
        <v>0</v>
      </c>
      <c r="Z68" s="200">
        <v>1.28</v>
      </c>
      <c r="AA68" s="200">
        <v>0.91</v>
      </c>
      <c r="AB68" s="200">
        <v>0</v>
      </c>
      <c r="AC68" s="200">
        <v>13.53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25.96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166.49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9.25</v>
      </c>
      <c r="K69" s="200">
        <v>0.31</v>
      </c>
      <c r="L69" s="200">
        <v>19.09</v>
      </c>
      <c r="M69" s="200">
        <v>0.45</v>
      </c>
      <c r="N69" s="200">
        <v>1.2</v>
      </c>
      <c r="O69" s="200">
        <v>0</v>
      </c>
      <c r="P69" s="200">
        <v>1.2</v>
      </c>
      <c r="Q69" s="200">
        <v>0.11</v>
      </c>
      <c r="R69" s="200">
        <v>0.43</v>
      </c>
      <c r="S69" s="200">
        <v>0.27</v>
      </c>
      <c r="T69" s="200">
        <v>0</v>
      </c>
      <c r="U69" s="200">
        <v>2.11</v>
      </c>
      <c r="V69" s="200">
        <v>0.51</v>
      </c>
      <c r="W69" s="200">
        <v>0.35</v>
      </c>
      <c r="X69" s="200">
        <v>1.49</v>
      </c>
      <c r="Y69" s="200">
        <v>0</v>
      </c>
      <c r="Z69" s="200">
        <v>1.28</v>
      </c>
      <c r="AA69" s="200">
        <v>0.91</v>
      </c>
      <c r="AB69" s="200">
        <v>0</v>
      </c>
      <c r="AC69" s="200">
        <v>13.53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25.96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166.49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9.25</v>
      </c>
      <c r="K70" s="200">
        <v>0.31</v>
      </c>
      <c r="L70" s="200">
        <v>19.09</v>
      </c>
      <c r="M70" s="200">
        <v>0.45</v>
      </c>
      <c r="N70" s="200">
        <v>1.2</v>
      </c>
      <c r="O70" s="200">
        <v>0</v>
      </c>
      <c r="P70" s="200">
        <v>1.2</v>
      </c>
      <c r="Q70" s="200">
        <v>0.11</v>
      </c>
      <c r="R70" s="200">
        <v>0.43</v>
      </c>
      <c r="S70" s="200">
        <v>0.27</v>
      </c>
      <c r="T70" s="200">
        <v>0</v>
      </c>
      <c r="U70" s="200">
        <v>2.11</v>
      </c>
      <c r="V70" s="200">
        <v>0.51</v>
      </c>
      <c r="W70" s="200">
        <v>0.35</v>
      </c>
      <c r="X70" s="200">
        <v>1.49</v>
      </c>
      <c r="Y70" s="200">
        <v>0</v>
      </c>
      <c r="Z70" s="200">
        <v>1.28</v>
      </c>
      <c r="AA70" s="200">
        <v>0.91</v>
      </c>
      <c r="AB70" s="200">
        <v>0</v>
      </c>
      <c r="AC70" s="200">
        <v>13.53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25.96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166.49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9.25</v>
      </c>
      <c r="K71" s="200">
        <v>0.31</v>
      </c>
      <c r="L71" s="200">
        <v>19.09</v>
      </c>
      <c r="M71" s="200">
        <v>0.45</v>
      </c>
      <c r="N71" s="200">
        <v>1.2</v>
      </c>
      <c r="O71" s="200">
        <v>0</v>
      </c>
      <c r="P71" s="200">
        <v>1.2</v>
      </c>
      <c r="Q71" s="200">
        <v>0.11</v>
      </c>
      <c r="R71" s="200">
        <v>0.43</v>
      </c>
      <c r="S71" s="200">
        <v>0.27</v>
      </c>
      <c r="T71" s="200">
        <v>0</v>
      </c>
      <c r="U71" s="200">
        <v>2.11</v>
      </c>
      <c r="V71" s="200">
        <v>0.63</v>
      </c>
      <c r="W71" s="200">
        <v>0.35</v>
      </c>
      <c r="X71" s="200">
        <v>1.49</v>
      </c>
      <c r="Y71" s="200">
        <v>0</v>
      </c>
      <c r="Z71" s="200">
        <v>1.28</v>
      </c>
      <c r="AA71" s="200">
        <v>0.91</v>
      </c>
      <c r="AB71" s="200">
        <v>0</v>
      </c>
      <c r="AC71" s="200">
        <v>13.53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25.96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166.49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9.25</v>
      </c>
      <c r="K72" s="200">
        <v>0.31</v>
      </c>
      <c r="L72" s="200">
        <v>19.09</v>
      </c>
      <c r="M72" s="200">
        <v>0.45</v>
      </c>
      <c r="N72" s="200">
        <v>1.2</v>
      </c>
      <c r="O72" s="200">
        <v>0</v>
      </c>
      <c r="P72" s="200">
        <v>1.2</v>
      </c>
      <c r="Q72" s="200">
        <v>0.11</v>
      </c>
      <c r="R72" s="200">
        <v>0.43</v>
      </c>
      <c r="S72" s="200">
        <v>0.27</v>
      </c>
      <c r="T72" s="200">
        <v>0</v>
      </c>
      <c r="U72" s="200">
        <v>2.11</v>
      </c>
      <c r="V72" s="200">
        <v>0.63</v>
      </c>
      <c r="W72" s="200">
        <v>0.35</v>
      </c>
      <c r="X72" s="200">
        <v>1.49</v>
      </c>
      <c r="Y72" s="200">
        <v>0</v>
      </c>
      <c r="Z72" s="200">
        <v>1.28</v>
      </c>
      <c r="AA72" s="200">
        <v>0.91</v>
      </c>
      <c r="AB72" s="200">
        <v>0</v>
      </c>
      <c r="AC72" s="200">
        <v>13.53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25.96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166.49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9.25</v>
      </c>
      <c r="K73" s="200">
        <v>0.31</v>
      </c>
      <c r="L73" s="200">
        <v>19.09</v>
      </c>
      <c r="M73" s="200">
        <v>0.45</v>
      </c>
      <c r="N73" s="200">
        <v>1.2</v>
      </c>
      <c r="O73" s="200">
        <v>0</v>
      </c>
      <c r="P73" s="200">
        <v>1.2</v>
      </c>
      <c r="Q73" s="200">
        <v>0.11</v>
      </c>
      <c r="R73" s="200">
        <v>0.43</v>
      </c>
      <c r="S73" s="200">
        <v>0.27</v>
      </c>
      <c r="T73" s="200">
        <v>0</v>
      </c>
      <c r="U73" s="200">
        <v>2.11</v>
      </c>
      <c r="V73" s="200">
        <v>0.91</v>
      </c>
      <c r="W73" s="200">
        <v>0.35</v>
      </c>
      <c r="X73" s="200">
        <v>1.49</v>
      </c>
      <c r="Y73" s="200">
        <v>0</v>
      </c>
      <c r="Z73" s="200">
        <v>1.28</v>
      </c>
      <c r="AA73" s="200">
        <v>0.91</v>
      </c>
      <c r="AB73" s="200">
        <v>0</v>
      </c>
      <c r="AC73" s="200">
        <v>13.53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25.96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165.1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9.25</v>
      </c>
      <c r="K74" s="200">
        <v>0.31</v>
      </c>
      <c r="L74" s="200">
        <v>19.09</v>
      </c>
      <c r="M74" s="200">
        <v>0.45</v>
      </c>
      <c r="N74" s="200">
        <v>1.2</v>
      </c>
      <c r="O74" s="200">
        <v>0</v>
      </c>
      <c r="P74" s="200">
        <v>1.2</v>
      </c>
      <c r="Q74" s="200">
        <v>0.11</v>
      </c>
      <c r="R74" s="200">
        <v>0.43</v>
      </c>
      <c r="S74" s="200">
        <v>0.27</v>
      </c>
      <c r="T74" s="200">
        <v>0</v>
      </c>
      <c r="U74" s="200">
        <v>2.11</v>
      </c>
      <c r="V74" s="200">
        <v>0.91</v>
      </c>
      <c r="W74" s="200">
        <v>0.35</v>
      </c>
      <c r="X74" s="200">
        <v>1.49</v>
      </c>
      <c r="Y74" s="200">
        <v>0</v>
      </c>
      <c r="Z74" s="200">
        <v>1.28</v>
      </c>
      <c r="AA74" s="200">
        <v>0.91</v>
      </c>
      <c r="AB74" s="200">
        <v>0</v>
      </c>
      <c r="AC74" s="200">
        <v>13.53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25.96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165.1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9.25</v>
      </c>
      <c r="K75" s="200">
        <v>0.31</v>
      </c>
      <c r="L75" s="200">
        <v>19.09</v>
      </c>
      <c r="M75" s="200">
        <v>0.45</v>
      </c>
      <c r="N75" s="200">
        <v>1.2</v>
      </c>
      <c r="O75" s="200">
        <v>0</v>
      </c>
      <c r="P75" s="200">
        <v>1.2</v>
      </c>
      <c r="Q75" s="200">
        <v>0.11</v>
      </c>
      <c r="R75" s="200">
        <v>0.43</v>
      </c>
      <c r="S75" s="200">
        <v>0.27</v>
      </c>
      <c r="T75" s="200">
        <v>0</v>
      </c>
      <c r="U75" s="200">
        <v>2.11</v>
      </c>
      <c r="V75" s="200">
        <v>0.91</v>
      </c>
      <c r="W75" s="200">
        <v>0.35</v>
      </c>
      <c r="X75" s="200">
        <v>1.49</v>
      </c>
      <c r="Y75" s="200">
        <v>0</v>
      </c>
      <c r="Z75" s="200">
        <v>1.28</v>
      </c>
      <c r="AA75" s="200">
        <v>0.91</v>
      </c>
      <c r="AB75" s="200">
        <v>0</v>
      </c>
      <c r="AC75" s="200">
        <v>13.53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25.96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169.45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9.25</v>
      </c>
      <c r="K76" s="200">
        <v>0.31</v>
      </c>
      <c r="L76" s="200">
        <v>19.09</v>
      </c>
      <c r="M76" s="200">
        <v>0.45</v>
      </c>
      <c r="N76" s="200">
        <v>1.2</v>
      </c>
      <c r="O76" s="200">
        <v>0</v>
      </c>
      <c r="P76" s="200">
        <v>1.2</v>
      </c>
      <c r="Q76" s="200">
        <v>0.11</v>
      </c>
      <c r="R76" s="200">
        <v>0.43</v>
      </c>
      <c r="S76" s="200">
        <v>0.27</v>
      </c>
      <c r="T76" s="200">
        <v>0</v>
      </c>
      <c r="U76" s="200">
        <v>2.11</v>
      </c>
      <c r="V76" s="200">
        <v>0.91</v>
      </c>
      <c r="W76" s="200">
        <v>0.35</v>
      </c>
      <c r="X76" s="200">
        <v>1.49</v>
      </c>
      <c r="Y76" s="200">
        <v>0</v>
      </c>
      <c r="Z76" s="200">
        <v>1.28</v>
      </c>
      <c r="AA76" s="200">
        <v>0.91</v>
      </c>
      <c r="AB76" s="200">
        <v>0</v>
      </c>
      <c r="AC76" s="200">
        <v>13.18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25.96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169.45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10.09</v>
      </c>
      <c r="K77" s="200">
        <v>0.31</v>
      </c>
      <c r="L77" s="200">
        <v>19.09</v>
      </c>
      <c r="M77" s="200">
        <v>0.45</v>
      </c>
      <c r="N77" s="200">
        <v>1.2</v>
      </c>
      <c r="O77" s="200">
        <v>0</v>
      </c>
      <c r="P77" s="200">
        <v>1.2</v>
      </c>
      <c r="Q77" s="200">
        <v>0.11</v>
      </c>
      <c r="R77" s="200">
        <v>0.43</v>
      </c>
      <c r="S77" s="200">
        <v>0.27</v>
      </c>
      <c r="T77" s="200">
        <v>0</v>
      </c>
      <c r="U77" s="200">
        <v>2.11</v>
      </c>
      <c r="V77" s="200">
        <v>0.91</v>
      </c>
      <c r="W77" s="200">
        <v>0.35</v>
      </c>
      <c r="X77" s="200">
        <v>1.49</v>
      </c>
      <c r="Y77" s="200">
        <v>0</v>
      </c>
      <c r="Z77" s="200">
        <v>1.28</v>
      </c>
      <c r="AA77" s="200">
        <v>0.91</v>
      </c>
      <c r="AB77" s="200">
        <v>0</v>
      </c>
      <c r="AC77" s="200">
        <v>13.18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25.96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169.45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10.09</v>
      </c>
      <c r="K78" s="200">
        <v>0.31</v>
      </c>
      <c r="L78" s="200">
        <v>19.09</v>
      </c>
      <c r="M78" s="200">
        <v>0.45</v>
      </c>
      <c r="N78" s="200">
        <v>1.2</v>
      </c>
      <c r="O78" s="200">
        <v>0</v>
      </c>
      <c r="P78" s="200">
        <v>1.2</v>
      </c>
      <c r="Q78" s="200">
        <v>0.11</v>
      </c>
      <c r="R78" s="200">
        <v>0.43</v>
      </c>
      <c r="S78" s="200">
        <v>0.27</v>
      </c>
      <c r="T78" s="200">
        <v>0</v>
      </c>
      <c r="U78" s="200">
        <v>2.11</v>
      </c>
      <c r="V78" s="200">
        <v>0.91</v>
      </c>
      <c r="W78" s="200">
        <v>0.35</v>
      </c>
      <c r="X78" s="200">
        <v>1.49</v>
      </c>
      <c r="Y78" s="200">
        <v>0</v>
      </c>
      <c r="Z78" s="200">
        <v>1.28</v>
      </c>
      <c r="AA78" s="200">
        <v>0.91</v>
      </c>
      <c r="AB78" s="200">
        <v>0</v>
      </c>
      <c r="AC78" s="200">
        <v>13.18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25.96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169.45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10.09</v>
      </c>
      <c r="K79" s="200">
        <v>0.31</v>
      </c>
      <c r="L79" s="200">
        <v>19.09</v>
      </c>
      <c r="M79" s="200">
        <v>0.45</v>
      </c>
      <c r="N79" s="200">
        <v>1.2</v>
      </c>
      <c r="O79" s="200">
        <v>0</v>
      </c>
      <c r="P79" s="200">
        <v>1.2</v>
      </c>
      <c r="Q79" s="200">
        <v>0.11</v>
      </c>
      <c r="R79" s="200">
        <v>0.43</v>
      </c>
      <c r="S79" s="200">
        <v>0.27</v>
      </c>
      <c r="T79" s="200">
        <v>0</v>
      </c>
      <c r="U79" s="200">
        <v>2.11</v>
      </c>
      <c r="V79" s="200">
        <v>0.91</v>
      </c>
      <c r="W79" s="200">
        <v>0.35</v>
      </c>
      <c r="X79" s="200">
        <v>1.49</v>
      </c>
      <c r="Y79" s="200">
        <v>0</v>
      </c>
      <c r="Z79" s="200">
        <v>1.28</v>
      </c>
      <c r="AA79" s="200">
        <v>0.91</v>
      </c>
      <c r="AB79" s="200">
        <v>0</v>
      </c>
      <c r="AC79" s="200">
        <v>13.18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25.96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169.45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10.09</v>
      </c>
      <c r="K80" s="200">
        <v>0.31</v>
      </c>
      <c r="L80" s="200">
        <v>19.09</v>
      </c>
      <c r="M80" s="200">
        <v>0.45</v>
      </c>
      <c r="N80" s="200">
        <v>1.2</v>
      </c>
      <c r="O80" s="200">
        <v>0</v>
      </c>
      <c r="P80" s="200">
        <v>1.2</v>
      </c>
      <c r="Q80" s="200">
        <v>0.11</v>
      </c>
      <c r="R80" s="200">
        <v>0.43</v>
      </c>
      <c r="S80" s="200">
        <v>0.27</v>
      </c>
      <c r="T80" s="200">
        <v>0</v>
      </c>
      <c r="U80" s="200">
        <v>2.11</v>
      </c>
      <c r="V80" s="200">
        <v>0.91</v>
      </c>
      <c r="W80" s="200">
        <v>0.35</v>
      </c>
      <c r="X80" s="200">
        <v>1.49</v>
      </c>
      <c r="Y80" s="200">
        <v>0</v>
      </c>
      <c r="Z80" s="200">
        <v>1.28</v>
      </c>
      <c r="AA80" s="200">
        <v>0.91</v>
      </c>
      <c r="AB80" s="200">
        <v>0</v>
      </c>
      <c r="AC80" s="200">
        <v>13.18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25.96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169.45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10.09</v>
      </c>
      <c r="K81" s="200">
        <v>0.31</v>
      </c>
      <c r="L81" s="200">
        <v>19.09</v>
      </c>
      <c r="M81" s="200">
        <v>0.45</v>
      </c>
      <c r="N81" s="200">
        <v>1.2</v>
      </c>
      <c r="O81" s="200">
        <v>0</v>
      </c>
      <c r="P81" s="200">
        <v>1.2</v>
      </c>
      <c r="Q81" s="200">
        <v>0.11</v>
      </c>
      <c r="R81" s="200">
        <v>0.43</v>
      </c>
      <c r="S81" s="200">
        <v>0.27</v>
      </c>
      <c r="T81" s="200">
        <v>0</v>
      </c>
      <c r="U81" s="200">
        <v>2.11</v>
      </c>
      <c r="V81" s="200">
        <v>0.91</v>
      </c>
      <c r="W81" s="200">
        <v>0.35</v>
      </c>
      <c r="X81" s="200">
        <v>1.49</v>
      </c>
      <c r="Y81" s="200">
        <v>0</v>
      </c>
      <c r="Z81" s="200">
        <v>1.28</v>
      </c>
      <c r="AA81" s="200">
        <v>0.91</v>
      </c>
      <c r="AB81" s="200">
        <v>0</v>
      </c>
      <c r="AC81" s="200">
        <v>13.18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25.96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169.45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10.09</v>
      </c>
      <c r="K82" s="200">
        <v>0.31</v>
      </c>
      <c r="L82" s="200">
        <v>19.09</v>
      </c>
      <c r="M82" s="200">
        <v>0.45</v>
      </c>
      <c r="N82" s="200">
        <v>1.2</v>
      </c>
      <c r="O82" s="200">
        <v>0</v>
      </c>
      <c r="P82" s="200">
        <v>1.2</v>
      </c>
      <c r="Q82" s="200">
        <v>0.11</v>
      </c>
      <c r="R82" s="200">
        <v>0.43</v>
      </c>
      <c r="S82" s="200">
        <v>0.27</v>
      </c>
      <c r="T82" s="200">
        <v>0</v>
      </c>
      <c r="U82" s="200">
        <v>2.11</v>
      </c>
      <c r="V82" s="200">
        <v>0.91</v>
      </c>
      <c r="W82" s="200">
        <v>0.35</v>
      </c>
      <c r="X82" s="200">
        <v>1.49</v>
      </c>
      <c r="Y82" s="200">
        <v>0</v>
      </c>
      <c r="Z82" s="200">
        <v>1.28</v>
      </c>
      <c r="AA82" s="200">
        <v>0.91</v>
      </c>
      <c r="AB82" s="200">
        <v>0</v>
      </c>
      <c r="AC82" s="200">
        <v>13.18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25.96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169.45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10.09</v>
      </c>
      <c r="K83" s="200">
        <v>0.31</v>
      </c>
      <c r="L83" s="200">
        <v>19.09</v>
      </c>
      <c r="M83" s="200">
        <v>0.45</v>
      </c>
      <c r="N83" s="200">
        <v>1.2</v>
      </c>
      <c r="O83" s="200">
        <v>0</v>
      </c>
      <c r="P83" s="200">
        <v>1.2</v>
      </c>
      <c r="Q83" s="200">
        <v>0.11</v>
      </c>
      <c r="R83" s="200">
        <v>0.43</v>
      </c>
      <c r="S83" s="200">
        <v>0.27</v>
      </c>
      <c r="T83" s="200">
        <v>0</v>
      </c>
      <c r="U83" s="200">
        <v>2.11</v>
      </c>
      <c r="V83" s="200">
        <v>0.91</v>
      </c>
      <c r="W83" s="200">
        <v>0.35</v>
      </c>
      <c r="X83" s="200">
        <v>1.49</v>
      </c>
      <c r="Y83" s="200">
        <v>0</v>
      </c>
      <c r="Z83" s="200">
        <v>1.28</v>
      </c>
      <c r="AA83" s="200">
        <v>0.91</v>
      </c>
      <c r="AB83" s="200">
        <v>0</v>
      </c>
      <c r="AC83" s="200">
        <v>14.19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25.96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175.84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10.09</v>
      </c>
      <c r="K84" s="200">
        <v>0.31</v>
      </c>
      <c r="L84" s="200">
        <v>19.09</v>
      </c>
      <c r="M84" s="200">
        <v>0.45</v>
      </c>
      <c r="N84" s="200">
        <v>1.2</v>
      </c>
      <c r="O84" s="200">
        <v>0</v>
      </c>
      <c r="P84" s="200">
        <v>1.2</v>
      </c>
      <c r="Q84" s="200">
        <v>0.11</v>
      </c>
      <c r="R84" s="200">
        <v>0.43</v>
      </c>
      <c r="S84" s="200">
        <v>0.27</v>
      </c>
      <c r="T84" s="200">
        <v>0</v>
      </c>
      <c r="U84" s="200">
        <v>2.11</v>
      </c>
      <c r="V84" s="200">
        <v>0.91</v>
      </c>
      <c r="W84" s="200">
        <v>0.35</v>
      </c>
      <c r="X84" s="200">
        <v>1.49</v>
      </c>
      <c r="Y84" s="200">
        <v>0</v>
      </c>
      <c r="Z84" s="200">
        <v>1.28</v>
      </c>
      <c r="AA84" s="200">
        <v>0.91</v>
      </c>
      <c r="AB84" s="200">
        <v>0</v>
      </c>
      <c r="AC84" s="200">
        <v>14.19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25.96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175.84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10.09</v>
      </c>
      <c r="K85" s="200">
        <v>0.31</v>
      </c>
      <c r="L85" s="200">
        <v>19.09</v>
      </c>
      <c r="M85" s="200">
        <v>0.45</v>
      </c>
      <c r="N85" s="200">
        <v>1.2</v>
      </c>
      <c r="O85" s="200">
        <v>0</v>
      </c>
      <c r="P85" s="200">
        <v>1.2</v>
      </c>
      <c r="Q85" s="200">
        <v>0.11</v>
      </c>
      <c r="R85" s="200">
        <v>0.43</v>
      </c>
      <c r="S85" s="200">
        <v>0.27</v>
      </c>
      <c r="T85" s="200">
        <v>0</v>
      </c>
      <c r="U85" s="200">
        <v>2.11</v>
      </c>
      <c r="V85" s="200">
        <v>0.91</v>
      </c>
      <c r="W85" s="200">
        <v>0.35</v>
      </c>
      <c r="X85" s="200">
        <v>1.49</v>
      </c>
      <c r="Y85" s="200">
        <v>0</v>
      </c>
      <c r="Z85" s="200">
        <v>1.28</v>
      </c>
      <c r="AA85" s="200">
        <v>0.91</v>
      </c>
      <c r="AB85" s="200">
        <v>0</v>
      </c>
      <c r="AC85" s="200">
        <v>14.19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25.96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175.84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10.09</v>
      </c>
      <c r="K86" s="200">
        <v>0.31</v>
      </c>
      <c r="L86" s="200">
        <v>19.09</v>
      </c>
      <c r="M86" s="200">
        <v>0.45</v>
      </c>
      <c r="N86" s="200">
        <v>1.2</v>
      </c>
      <c r="O86" s="200">
        <v>0</v>
      </c>
      <c r="P86" s="200">
        <v>1.2</v>
      </c>
      <c r="Q86" s="200">
        <v>0.11</v>
      </c>
      <c r="R86" s="200">
        <v>0.43</v>
      </c>
      <c r="S86" s="200">
        <v>0.27</v>
      </c>
      <c r="T86" s="200">
        <v>0</v>
      </c>
      <c r="U86" s="200">
        <v>2.11</v>
      </c>
      <c r="V86" s="200">
        <v>0.91</v>
      </c>
      <c r="W86" s="200">
        <v>0.35</v>
      </c>
      <c r="X86" s="200">
        <v>1.49</v>
      </c>
      <c r="Y86" s="200">
        <v>0</v>
      </c>
      <c r="Z86" s="200">
        <v>1.28</v>
      </c>
      <c r="AA86" s="200">
        <v>0.91</v>
      </c>
      <c r="AB86" s="200">
        <v>0</v>
      </c>
      <c r="AC86" s="200">
        <v>14.19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25.96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169.45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10.09</v>
      </c>
      <c r="K87" s="200">
        <v>0.31</v>
      </c>
      <c r="L87" s="200">
        <v>19.09</v>
      </c>
      <c r="M87" s="200">
        <v>0.45</v>
      </c>
      <c r="N87" s="200">
        <v>1.2</v>
      </c>
      <c r="O87" s="200">
        <v>0</v>
      </c>
      <c r="P87" s="200">
        <v>1.2</v>
      </c>
      <c r="Q87" s="200">
        <v>0.11</v>
      </c>
      <c r="R87" s="200">
        <v>0.43</v>
      </c>
      <c r="S87" s="200">
        <v>0.27</v>
      </c>
      <c r="T87" s="200">
        <v>0</v>
      </c>
      <c r="U87" s="200">
        <v>2.11</v>
      </c>
      <c r="V87" s="200">
        <v>0.91</v>
      </c>
      <c r="W87" s="200">
        <v>0.35</v>
      </c>
      <c r="X87" s="200">
        <v>1.49</v>
      </c>
      <c r="Y87" s="200">
        <v>0</v>
      </c>
      <c r="Z87" s="200">
        <v>1.28</v>
      </c>
      <c r="AA87" s="200">
        <v>0.91</v>
      </c>
      <c r="AB87" s="200">
        <v>0</v>
      </c>
      <c r="AC87" s="200">
        <v>14.19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25.96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169.45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10.09</v>
      </c>
      <c r="K88" s="200">
        <v>0.31</v>
      </c>
      <c r="L88" s="200">
        <v>19.09</v>
      </c>
      <c r="M88" s="200">
        <v>0.45</v>
      </c>
      <c r="N88" s="200">
        <v>1.2</v>
      </c>
      <c r="O88" s="200">
        <v>0</v>
      </c>
      <c r="P88" s="200">
        <v>1.2</v>
      </c>
      <c r="Q88" s="200">
        <v>0.11</v>
      </c>
      <c r="R88" s="200">
        <v>0.43</v>
      </c>
      <c r="S88" s="200">
        <v>0.27</v>
      </c>
      <c r="T88" s="200">
        <v>0</v>
      </c>
      <c r="U88" s="200">
        <v>2.11</v>
      </c>
      <c r="V88" s="200">
        <v>0.91</v>
      </c>
      <c r="W88" s="200">
        <v>0.35</v>
      </c>
      <c r="X88" s="200">
        <v>1.49</v>
      </c>
      <c r="Y88" s="200">
        <v>0</v>
      </c>
      <c r="Z88" s="200">
        <v>1.28</v>
      </c>
      <c r="AA88" s="200">
        <v>0.91</v>
      </c>
      <c r="AB88" s="200">
        <v>0</v>
      </c>
      <c r="AC88" s="200">
        <v>14.19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25.96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169.45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10.09</v>
      </c>
      <c r="K89" s="200">
        <v>0.31</v>
      </c>
      <c r="L89" s="200">
        <v>19.09</v>
      </c>
      <c r="M89" s="200">
        <v>0.45</v>
      </c>
      <c r="N89" s="200">
        <v>1.2</v>
      </c>
      <c r="O89" s="200">
        <v>0</v>
      </c>
      <c r="P89" s="200">
        <v>1.2</v>
      </c>
      <c r="Q89" s="200">
        <v>0.11</v>
      </c>
      <c r="R89" s="200">
        <v>0.43</v>
      </c>
      <c r="S89" s="200">
        <v>0.27</v>
      </c>
      <c r="T89" s="200">
        <v>0</v>
      </c>
      <c r="U89" s="200">
        <v>2.11</v>
      </c>
      <c r="V89" s="200">
        <v>0.91</v>
      </c>
      <c r="W89" s="200">
        <v>0.35</v>
      </c>
      <c r="X89" s="200">
        <v>1.49</v>
      </c>
      <c r="Y89" s="200">
        <v>0</v>
      </c>
      <c r="Z89" s="200">
        <v>1.28</v>
      </c>
      <c r="AA89" s="200">
        <v>0.91</v>
      </c>
      <c r="AB89" s="200">
        <v>0</v>
      </c>
      <c r="AC89" s="200">
        <v>14.19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25.96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169.45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10.09</v>
      </c>
      <c r="K90" s="200">
        <v>0.31</v>
      </c>
      <c r="L90" s="200">
        <v>19.09</v>
      </c>
      <c r="M90" s="200">
        <v>0.45</v>
      </c>
      <c r="N90" s="200">
        <v>1.2</v>
      </c>
      <c r="O90" s="200">
        <v>0</v>
      </c>
      <c r="P90" s="200">
        <v>1.2</v>
      </c>
      <c r="Q90" s="200">
        <v>0.11</v>
      </c>
      <c r="R90" s="200">
        <v>0.43</v>
      </c>
      <c r="S90" s="200">
        <v>0.27</v>
      </c>
      <c r="T90" s="200">
        <v>0</v>
      </c>
      <c r="U90" s="200">
        <v>2.11</v>
      </c>
      <c r="V90" s="200">
        <v>0.91</v>
      </c>
      <c r="W90" s="200">
        <v>0.35</v>
      </c>
      <c r="X90" s="200">
        <v>1.49</v>
      </c>
      <c r="Y90" s="200">
        <v>0</v>
      </c>
      <c r="Z90" s="200">
        <v>1.28</v>
      </c>
      <c r="AA90" s="200">
        <v>0.91</v>
      </c>
      <c r="AB90" s="200">
        <v>0</v>
      </c>
      <c r="AC90" s="200">
        <v>14.19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25.96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169.45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10.09</v>
      </c>
      <c r="K91" s="200">
        <v>0.31</v>
      </c>
      <c r="L91" s="200">
        <v>19.09</v>
      </c>
      <c r="M91" s="200">
        <v>0.45</v>
      </c>
      <c r="N91" s="200">
        <v>1.2</v>
      </c>
      <c r="O91" s="200">
        <v>0</v>
      </c>
      <c r="P91" s="200">
        <v>1.2</v>
      </c>
      <c r="Q91" s="200">
        <v>0.11</v>
      </c>
      <c r="R91" s="200">
        <v>0.43</v>
      </c>
      <c r="S91" s="200">
        <v>0.27</v>
      </c>
      <c r="T91" s="200">
        <v>0</v>
      </c>
      <c r="U91" s="200">
        <v>2.11</v>
      </c>
      <c r="V91" s="200">
        <v>0.91</v>
      </c>
      <c r="W91" s="200">
        <v>0.35</v>
      </c>
      <c r="X91" s="200">
        <v>1.49</v>
      </c>
      <c r="Y91" s="200">
        <v>0</v>
      </c>
      <c r="Z91" s="200">
        <v>1.28</v>
      </c>
      <c r="AA91" s="200">
        <v>0.91</v>
      </c>
      <c r="AB91" s="200">
        <v>0</v>
      </c>
      <c r="AC91" s="200">
        <v>13.87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27.89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169.45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10.09</v>
      </c>
      <c r="K92" s="200">
        <v>0.31</v>
      </c>
      <c r="L92" s="200">
        <v>19.09</v>
      </c>
      <c r="M92" s="200">
        <v>0.45</v>
      </c>
      <c r="N92" s="200">
        <v>1.2</v>
      </c>
      <c r="O92" s="200">
        <v>0</v>
      </c>
      <c r="P92" s="200">
        <v>1.2</v>
      </c>
      <c r="Q92" s="200">
        <v>0.11</v>
      </c>
      <c r="R92" s="200">
        <v>0.43</v>
      </c>
      <c r="S92" s="200">
        <v>0.27</v>
      </c>
      <c r="T92" s="200">
        <v>0</v>
      </c>
      <c r="U92" s="200">
        <v>2.11</v>
      </c>
      <c r="V92" s="200">
        <v>0.91</v>
      </c>
      <c r="W92" s="200">
        <v>0.35</v>
      </c>
      <c r="X92" s="200">
        <v>1.49</v>
      </c>
      <c r="Y92" s="200">
        <v>0</v>
      </c>
      <c r="Z92" s="200">
        <v>1.28</v>
      </c>
      <c r="AA92" s="200">
        <v>0.91</v>
      </c>
      <c r="AB92" s="200">
        <v>0</v>
      </c>
      <c r="AC92" s="200">
        <v>13.87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27.89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169.45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10.09</v>
      </c>
      <c r="K93" s="200">
        <v>0.31</v>
      </c>
      <c r="L93" s="200">
        <v>19.09</v>
      </c>
      <c r="M93" s="200">
        <v>0.45</v>
      </c>
      <c r="N93" s="200">
        <v>1.2</v>
      </c>
      <c r="O93" s="200">
        <v>0</v>
      </c>
      <c r="P93" s="200">
        <v>1.2</v>
      </c>
      <c r="Q93" s="200">
        <v>0.11</v>
      </c>
      <c r="R93" s="200">
        <v>0.43</v>
      </c>
      <c r="S93" s="200">
        <v>0.27</v>
      </c>
      <c r="T93" s="200">
        <v>0</v>
      </c>
      <c r="U93" s="200">
        <v>2.11</v>
      </c>
      <c r="V93" s="200">
        <v>0.91</v>
      </c>
      <c r="W93" s="200">
        <v>0.35</v>
      </c>
      <c r="X93" s="200">
        <v>1.49</v>
      </c>
      <c r="Y93" s="200">
        <v>0</v>
      </c>
      <c r="Z93" s="200">
        <v>1.28</v>
      </c>
      <c r="AA93" s="200">
        <v>0.91</v>
      </c>
      <c r="AB93" s="200">
        <v>0</v>
      </c>
      <c r="AC93" s="200">
        <v>13.87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27.89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169.45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10.09</v>
      </c>
      <c r="K94" s="200">
        <v>0.31</v>
      </c>
      <c r="L94" s="200">
        <v>19.09</v>
      </c>
      <c r="M94" s="200">
        <v>0.45</v>
      </c>
      <c r="N94" s="200">
        <v>1.2</v>
      </c>
      <c r="O94" s="200">
        <v>0</v>
      </c>
      <c r="P94" s="200">
        <v>1.2</v>
      </c>
      <c r="Q94" s="200">
        <v>0.11</v>
      </c>
      <c r="R94" s="200">
        <v>0.43</v>
      </c>
      <c r="S94" s="200">
        <v>0.27</v>
      </c>
      <c r="T94" s="200">
        <v>0</v>
      </c>
      <c r="U94" s="200">
        <v>2.11</v>
      </c>
      <c r="V94" s="200">
        <v>0.91</v>
      </c>
      <c r="W94" s="200">
        <v>0.35</v>
      </c>
      <c r="X94" s="200">
        <v>1.49</v>
      </c>
      <c r="Y94" s="200">
        <v>0</v>
      </c>
      <c r="Z94" s="200">
        <v>1.28</v>
      </c>
      <c r="AA94" s="200">
        <v>0.91</v>
      </c>
      <c r="AB94" s="200">
        <v>0</v>
      </c>
      <c r="AC94" s="200">
        <v>13.87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27.89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169.45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10.09</v>
      </c>
      <c r="K95" s="200">
        <v>0.31</v>
      </c>
      <c r="L95" s="200">
        <v>19.09</v>
      </c>
      <c r="M95" s="200">
        <v>0.45</v>
      </c>
      <c r="N95" s="200">
        <v>1.2</v>
      </c>
      <c r="O95" s="200">
        <v>0</v>
      </c>
      <c r="P95" s="200">
        <v>1.2</v>
      </c>
      <c r="Q95" s="200">
        <v>0.11</v>
      </c>
      <c r="R95" s="200">
        <v>0.43</v>
      </c>
      <c r="S95" s="200">
        <v>0.27</v>
      </c>
      <c r="T95" s="200">
        <v>0</v>
      </c>
      <c r="U95" s="200">
        <v>2.11</v>
      </c>
      <c r="V95" s="200">
        <v>0.91</v>
      </c>
      <c r="W95" s="200">
        <v>0.35</v>
      </c>
      <c r="X95" s="200">
        <v>1.49</v>
      </c>
      <c r="Y95" s="200">
        <v>0</v>
      </c>
      <c r="Z95" s="200">
        <v>1.28</v>
      </c>
      <c r="AA95" s="200">
        <v>0.91</v>
      </c>
      <c r="AB95" s="200">
        <v>0</v>
      </c>
      <c r="AC95" s="200">
        <v>13.87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27.89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169.45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10.09</v>
      </c>
      <c r="K96" s="200">
        <v>0.31</v>
      </c>
      <c r="L96" s="200">
        <v>19.09</v>
      </c>
      <c r="M96" s="200">
        <v>0.45</v>
      </c>
      <c r="N96" s="200">
        <v>1.2</v>
      </c>
      <c r="O96" s="200">
        <v>0</v>
      </c>
      <c r="P96" s="200">
        <v>1.2</v>
      </c>
      <c r="Q96" s="200">
        <v>0.11</v>
      </c>
      <c r="R96" s="200">
        <v>0.43</v>
      </c>
      <c r="S96" s="200">
        <v>0.27</v>
      </c>
      <c r="T96" s="200">
        <v>0</v>
      </c>
      <c r="U96" s="200">
        <v>2.11</v>
      </c>
      <c r="V96" s="200">
        <v>0.91</v>
      </c>
      <c r="W96" s="200">
        <v>0.35</v>
      </c>
      <c r="X96" s="200">
        <v>1.49</v>
      </c>
      <c r="Y96" s="200">
        <v>0</v>
      </c>
      <c r="Z96" s="200">
        <v>1.28</v>
      </c>
      <c r="AA96" s="200">
        <v>0.91</v>
      </c>
      <c r="AB96" s="200">
        <v>0</v>
      </c>
      <c r="AC96" s="200">
        <v>13.87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27.89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169.45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10.09</v>
      </c>
      <c r="K97" s="200">
        <v>0.31</v>
      </c>
      <c r="L97" s="200">
        <v>19.09</v>
      </c>
      <c r="M97" s="200">
        <v>0.45</v>
      </c>
      <c r="N97" s="200">
        <v>1.2</v>
      </c>
      <c r="O97" s="200">
        <v>0</v>
      </c>
      <c r="P97" s="200">
        <v>1.2</v>
      </c>
      <c r="Q97" s="200">
        <v>0.11</v>
      </c>
      <c r="R97" s="200">
        <v>0.43</v>
      </c>
      <c r="S97" s="200">
        <v>0.27</v>
      </c>
      <c r="T97" s="200">
        <v>0</v>
      </c>
      <c r="U97" s="200">
        <v>2.11</v>
      </c>
      <c r="V97" s="200">
        <v>0.91</v>
      </c>
      <c r="W97" s="200">
        <v>0.35</v>
      </c>
      <c r="X97" s="200">
        <v>1.49</v>
      </c>
      <c r="Y97" s="200">
        <v>0</v>
      </c>
      <c r="Z97" s="200">
        <v>1.28</v>
      </c>
      <c r="AA97" s="200">
        <v>0.91</v>
      </c>
      <c r="AB97" s="200">
        <v>0</v>
      </c>
      <c r="AC97" s="200">
        <v>13.87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27.89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169.45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10.09</v>
      </c>
      <c r="K98" s="200">
        <v>0.31</v>
      </c>
      <c r="L98" s="200">
        <v>19.09</v>
      </c>
      <c r="M98" s="200">
        <v>0.45</v>
      </c>
      <c r="N98" s="200">
        <v>1.2</v>
      </c>
      <c r="O98" s="200">
        <v>0</v>
      </c>
      <c r="P98" s="200">
        <v>1.2</v>
      </c>
      <c r="Q98" s="200">
        <v>0.11</v>
      </c>
      <c r="R98" s="200">
        <v>0.43</v>
      </c>
      <c r="S98" s="200">
        <v>0.27</v>
      </c>
      <c r="T98" s="200">
        <v>0</v>
      </c>
      <c r="U98" s="200">
        <v>2.11</v>
      </c>
      <c r="V98" s="200">
        <v>0.91</v>
      </c>
      <c r="W98" s="200">
        <v>0.35</v>
      </c>
      <c r="X98" s="200">
        <v>1.49</v>
      </c>
      <c r="Y98" s="200">
        <v>0</v>
      </c>
      <c r="Z98" s="200">
        <v>1.28</v>
      </c>
      <c r="AA98" s="200">
        <v>0.91</v>
      </c>
      <c r="AB98" s="200">
        <v>0</v>
      </c>
      <c r="AC98" s="200">
        <v>13.87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27.89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169.45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1.1649999999999999E-2</v>
      </c>
      <c r="H99">
        <f t="shared" si="0"/>
        <v>0</v>
      </c>
      <c r="I99">
        <f t="shared" si="0"/>
        <v>0</v>
      </c>
      <c r="J99">
        <f t="shared" si="0"/>
        <v>0.23492000000000002</v>
      </c>
      <c r="K99">
        <f t="shared" si="0"/>
        <v>0.14848999999999965</v>
      </c>
      <c r="L99">
        <f t="shared" si="0"/>
        <v>1.5865450000000014</v>
      </c>
      <c r="M99">
        <f t="shared" si="0"/>
        <v>1.0800000000000008E-2</v>
      </c>
      <c r="N99">
        <f t="shared" si="0"/>
        <v>2.8800000000000048E-2</v>
      </c>
      <c r="O99">
        <f t="shared" si="0"/>
        <v>0</v>
      </c>
      <c r="P99">
        <f t="shared" si="0"/>
        <v>2.9850000000000033E-2</v>
      </c>
      <c r="Q99">
        <f t="shared" si="0"/>
        <v>2.6399999999999991E-3</v>
      </c>
      <c r="R99">
        <f t="shared" si="0"/>
        <v>1.0319999999999994E-2</v>
      </c>
      <c r="S99">
        <f t="shared" si="0"/>
        <v>6.4799999999999918E-3</v>
      </c>
      <c r="T99">
        <f t="shared" si="0"/>
        <v>0</v>
      </c>
      <c r="U99">
        <f t="shared" si="0"/>
        <v>4.9900000000000076E-2</v>
      </c>
      <c r="V99">
        <f t="shared" si="0"/>
        <v>8.5699999999999995E-3</v>
      </c>
      <c r="W99">
        <f t="shared" si="0"/>
        <v>8.9400000000000174E-3</v>
      </c>
      <c r="X99">
        <f t="shared" si="0"/>
        <v>3.5759999999999979E-2</v>
      </c>
      <c r="Y99">
        <f t="shared" si="0"/>
        <v>0</v>
      </c>
      <c r="Z99">
        <f t="shared" si="0"/>
        <v>3.0720000000000022E-2</v>
      </c>
      <c r="AA99">
        <f t="shared" si="0"/>
        <v>2.183999999999995E-2</v>
      </c>
      <c r="AB99">
        <f t="shared" si="0"/>
        <v>0</v>
      </c>
      <c r="AC99">
        <f t="shared" si="0"/>
        <v>0.32153749999999975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0.64701750000000013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4.0509875000000033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-12.625</v>
      </c>
      <c r="G9" s="124">
        <v>-12.625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-7.8220000000000001</v>
      </c>
      <c r="N9" s="124">
        <v>-7.8220000000000001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12.625</v>
      </c>
      <c r="AF9" s="124">
        <v>7.8220000000000001</v>
      </c>
      <c r="AG9" s="124">
        <v>0</v>
      </c>
      <c r="AH9" s="124">
        <v>0</v>
      </c>
      <c r="AI9" s="124">
        <v>20.446999999999999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12.625</v>
      </c>
      <c r="BQ9" s="125">
        <f t="shared" si="3"/>
        <v>7.8220000000000001</v>
      </c>
      <c r="BR9" s="125">
        <f t="shared" si="3"/>
        <v>0</v>
      </c>
      <c r="BS9" s="125">
        <f t="shared" si="3"/>
        <v>0</v>
      </c>
      <c r="BT9" s="125">
        <f t="shared" si="20"/>
        <v>-20.446999999999999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126.25</v>
      </c>
      <c r="DA9" s="122">
        <f t="shared" si="8"/>
        <v>78.22</v>
      </c>
      <c r="DB9" s="122">
        <f t="shared" si="8"/>
        <v>0</v>
      </c>
      <c r="DC9" s="122">
        <f t="shared" si="8"/>
        <v>0</v>
      </c>
      <c r="DD9" s="122">
        <f t="shared" si="30"/>
        <v>204.47</v>
      </c>
      <c r="DF9" s="123">
        <f t="shared" si="31"/>
        <v>12.625</v>
      </c>
      <c r="DG9" s="123">
        <f t="shared" si="32"/>
        <v>7.8220000000000001</v>
      </c>
      <c r="DH9" s="123">
        <f t="shared" si="33"/>
        <v>0</v>
      </c>
      <c r="DI9" s="123">
        <f t="shared" si="34"/>
        <v>0</v>
      </c>
      <c r="DJ9" s="123">
        <f t="shared" si="35"/>
        <v>-20.446999999999999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-22.568000000000001</v>
      </c>
      <c r="G10" s="124">
        <v>-22.568000000000001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-13.983000000000001</v>
      </c>
      <c r="N10" s="124">
        <v>-13.983000000000001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22.568000000000001</v>
      </c>
      <c r="AF10" s="124">
        <v>13.983000000000001</v>
      </c>
      <c r="AG10" s="124">
        <v>0</v>
      </c>
      <c r="AH10" s="124">
        <v>0</v>
      </c>
      <c r="AI10" s="124">
        <v>36.551000000000002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22.568000000000001</v>
      </c>
      <c r="BQ10" s="125">
        <f t="shared" si="3"/>
        <v>13.983000000000001</v>
      </c>
      <c r="BR10" s="125">
        <f t="shared" si="3"/>
        <v>0</v>
      </c>
      <c r="BS10" s="125">
        <f t="shared" si="3"/>
        <v>0</v>
      </c>
      <c r="BT10" s="125">
        <f t="shared" si="20"/>
        <v>-36.551000000000002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225.68</v>
      </c>
      <c r="DA10" s="122">
        <f t="shared" si="8"/>
        <v>139.83000000000001</v>
      </c>
      <c r="DB10" s="122">
        <f t="shared" si="8"/>
        <v>0</v>
      </c>
      <c r="DC10" s="122">
        <f t="shared" si="8"/>
        <v>0</v>
      </c>
      <c r="DD10" s="122">
        <f t="shared" si="30"/>
        <v>365.51</v>
      </c>
      <c r="DF10" s="123">
        <f t="shared" si="31"/>
        <v>22.568000000000001</v>
      </c>
      <c r="DG10" s="123">
        <f t="shared" si="32"/>
        <v>13.983000000000001</v>
      </c>
      <c r="DH10" s="123">
        <f t="shared" si="33"/>
        <v>0</v>
      </c>
      <c r="DI10" s="123">
        <f t="shared" si="34"/>
        <v>0</v>
      </c>
      <c r="DJ10" s="123">
        <f t="shared" si="35"/>
        <v>-36.551000000000002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-32.756</v>
      </c>
      <c r="G11" s="124">
        <v>-32.756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-20.295000000000002</v>
      </c>
      <c r="N11" s="124">
        <v>-20.295000000000002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32.756</v>
      </c>
      <c r="AF11" s="124">
        <v>20.295000000000002</v>
      </c>
      <c r="AG11" s="124">
        <v>0</v>
      </c>
      <c r="AH11" s="124">
        <v>0</v>
      </c>
      <c r="AI11" s="124">
        <v>53.051000000000002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32.756</v>
      </c>
      <c r="BQ11" s="125">
        <f t="shared" si="3"/>
        <v>20.295000000000002</v>
      </c>
      <c r="BR11" s="125">
        <f t="shared" si="3"/>
        <v>0</v>
      </c>
      <c r="BS11" s="125">
        <f t="shared" si="3"/>
        <v>0</v>
      </c>
      <c r="BT11" s="125">
        <f t="shared" si="20"/>
        <v>-53.051000000000002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327.56</v>
      </c>
      <c r="DA11" s="122">
        <f t="shared" si="8"/>
        <v>202.95000000000002</v>
      </c>
      <c r="DB11" s="122">
        <f t="shared" si="8"/>
        <v>0</v>
      </c>
      <c r="DC11" s="122">
        <f t="shared" si="8"/>
        <v>0</v>
      </c>
      <c r="DD11" s="122">
        <f t="shared" si="30"/>
        <v>530.51</v>
      </c>
      <c r="DF11" s="123">
        <f t="shared" si="31"/>
        <v>32.756</v>
      </c>
      <c r="DG11" s="123">
        <f t="shared" si="32"/>
        <v>20.295000000000002</v>
      </c>
      <c r="DH11" s="123">
        <f t="shared" si="33"/>
        <v>0</v>
      </c>
      <c r="DI11" s="123">
        <f t="shared" si="34"/>
        <v>0</v>
      </c>
      <c r="DJ11" s="123">
        <f t="shared" si="35"/>
        <v>-53.051000000000002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-45.454000000000001</v>
      </c>
      <c r="G12" s="124">
        <v>-45.454000000000001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-28.163</v>
      </c>
      <c r="N12" s="124">
        <v>-28.163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45.454000000000001</v>
      </c>
      <c r="AF12" s="124">
        <v>28.163</v>
      </c>
      <c r="AG12" s="124">
        <v>0</v>
      </c>
      <c r="AH12" s="124">
        <v>0</v>
      </c>
      <c r="AI12" s="124">
        <v>73.617000000000004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45.454000000000001</v>
      </c>
      <c r="BQ12" s="125">
        <f t="shared" si="3"/>
        <v>28.163</v>
      </c>
      <c r="BR12" s="125">
        <f t="shared" si="3"/>
        <v>0</v>
      </c>
      <c r="BS12" s="125">
        <f t="shared" si="3"/>
        <v>0</v>
      </c>
      <c r="BT12" s="125">
        <f t="shared" si="20"/>
        <v>-73.617000000000004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454.54</v>
      </c>
      <c r="DA12" s="122">
        <f t="shared" si="8"/>
        <v>281.63</v>
      </c>
      <c r="DB12" s="122">
        <f t="shared" si="8"/>
        <v>0</v>
      </c>
      <c r="DC12" s="122">
        <f t="shared" si="8"/>
        <v>0</v>
      </c>
      <c r="DD12" s="122">
        <f t="shared" si="30"/>
        <v>736.17000000000007</v>
      </c>
      <c r="DF12" s="123">
        <f t="shared" si="31"/>
        <v>45.454000000000001</v>
      </c>
      <c r="DG12" s="123">
        <f t="shared" si="32"/>
        <v>28.163</v>
      </c>
      <c r="DH12" s="123">
        <f t="shared" si="33"/>
        <v>0</v>
      </c>
      <c r="DI12" s="123">
        <f t="shared" si="34"/>
        <v>0</v>
      </c>
      <c r="DJ12" s="123">
        <f t="shared" si="35"/>
        <v>-73.617000000000004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-54.423999999999999</v>
      </c>
      <c r="G13" s="124">
        <v>-54.423999999999999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-33.72</v>
      </c>
      <c r="N13" s="124">
        <v>-33.72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54.423999999999999</v>
      </c>
      <c r="AF13" s="124">
        <v>33.72</v>
      </c>
      <c r="AG13" s="124">
        <v>0</v>
      </c>
      <c r="AH13" s="124">
        <v>0</v>
      </c>
      <c r="AI13" s="124">
        <v>88.144000000000005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54.423999999999999</v>
      </c>
      <c r="BQ13" s="125">
        <f t="shared" si="3"/>
        <v>33.72</v>
      </c>
      <c r="BR13" s="125">
        <f t="shared" si="3"/>
        <v>0</v>
      </c>
      <c r="BS13" s="125">
        <f t="shared" si="3"/>
        <v>0</v>
      </c>
      <c r="BT13" s="125">
        <f t="shared" si="20"/>
        <v>-88.144000000000005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544.24</v>
      </c>
      <c r="DA13" s="122">
        <f t="shared" si="8"/>
        <v>337.2</v>
      </c>
      <c r="DB13" s="122">
        <f t="shared" si="8"/>
        <v>0</v>
      </c>
      <c r="DC13" s="122">
        <f t="shared" si="8"/>
        <v>0</v>
      </c>
      <c r="DD13" s="122">
        <f t="shared" si="30"/>
        <v>881.44</v>
      </c>
      <c r="DF13" s="123">
        <f t="shared" si="31"/>
        <v>54.423999999999999</v>
      </c>
      <c r="DG13" s="123">
        <f t="shared" si="32"/>
        <v>33.72</v>
      </c>
      <c r="DH13" s="123">
        <f t="shared" si="33"/>
        <v>0</v>
      </c>
      <c r="DI13" s="123">
        <f t="shared" si="34"/>
        <v>0</v>
      </c>
      <c r="DJ13" s="123">
        <f t="shared" si="35"/>
        <v>-88.144000000000005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-71.376999999999995</v>
      </c>
      <c r="G14" s="124">
        <v>-71.376999999999995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-40</v>
      </c>
      <c r="N14" s="124">
        <v>-40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71.376999999999995</v>
      </c>
      <c r="AF14" s="124">
        <v>40</v>
      </c>
      <c r="AG14" s="124">
        <v>0</v>
      </c>
      <c r="AH14" s="124">
        <v>0</v>
      </c>
      <c r="AI14" s="124">
        <v>111.377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71.376999999999995</v>
      </c>
      <c r="BQ14" s="125">
        <f t="shared" si="3"/>
        <v>40</v>
      </c>
      <c r="BR14" s="125">
        <f t="shared" si="3"/>
        <v>0</v>
      </c>
      <c r="BS14" s="125">
        <f t="shared" si="3"/>
        <v>0</v>
      </c>
      <c r="BT14" s="125">
        <f t="shared" si="20"/>
        <v>-111.377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713.77</v>
      </c>
      <c r="DA14" s="122">
        <f t="shared" si="8"/>
        <v>400</v>
      </c>
      <c r="DB14" s="122">
        <f t="shared" si="8"/>
        <v>0</v>
      </c>
      <c r="DC14" s="122">
        <f t="shared" si="8"/>
        <v>0</v>
      </c>
      <c r="DD14" s="122">
        <f t="shared" si="30"/>
        <v>1113.77</v>
      </c>
      <c r="DF14" s="123">
        <f t="shared" si="31"/>
        <v>71.376999999999995</v>
      </c>
      <c r="DG14" s="123">
        <f t="shared" si="32"/>
        <v>40</v>
      </c>
      <c r="DH14" s="123">
        <f t="shared" si="33"/>
        <v>0</v>
      </c>
      <c r="DI14" s="123">
        <f t="shared" si="34"/>
        <v>0</v>
      </c>
      <c r="DJ14" s="123">
        <f t="shared" si="35"/>
        <v>-111.377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-111.084</v>
      </c>
      <c r="G15" s="124">
        <v>-111.084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-25</v>
      </c>
      <c r="N15" s="124">
        <v>-25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111.084</v>
      </c>
      <c r="AF15" s="124">
        <v>25</v>
      </c>
      <c r="AG15" s="124">
        <v>0</v>
      </c>
      <c r="AH15" s="124">
        <v>0</v>
      </c>
      <c r="AI15" s="124">
        <v>136.084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111.084</v>
      </c>
      <c r="BQ15" s="125">
        <f t="shared" si="3"/>
        <v>25</v>
      </c>
      <c r="BR15" s="125">
        <f t="shared" si="3"/>
        <v>0</v>
      </c>
      <c r="BS15" s="125">
        <f t="shared" si="3"/>
        <v>0</v>
      </c>
      <c r="BT15" s="125">
        <f t="shared" si="20"/>
        <v>-136.084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1110.8400000000001</v>
      </c>
      <c r="DA15" s="122">
        <f t="shared" si="8"/>
        <v>250</v>
      </c>
      <c r="DB15" s="122">
        <f t="shared" si="8"/>
        <v>0</v>
      </c>
      <c r="DC15" s="122">
        <f t="shared" si="8"/>
        <v>0</v>
      </c>
      <c r="DD15" s="122">
        <f t="shared" si="30"/>
        <v>1360.8400000000001</v>
      </c>
      <c r="DF15" s="123">
        <f t="shared" si="31"/>
        <v>111.084</v>
      </c>
      <c r="DG15" s="123">
        <f t="shared" si="32"/>
        <v>25</v>
      </c>
      <c r="DH15" s="123">
        <f t="shared" si="33"/>
        <v>0</v>
      </c>
      <c r="DI15" s="123">
        <f t="shared" si="34"/>
        <v>0</v>
      </c>
      <c r="DJ15" s="123">
        <f t="shared" si="35"/>
        <v>-136.084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-139.69800000000001</v>
      </c>
      <c r="G16" s="124">
        <v>-139.69800000000001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-10</v>
      </c>
      <c r="N16" s="124">
        <v>-10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139.69800000000001</v>
      </c>
      <c r="AF16" s="124">
        <v>10</v>
      </c>
      <c r="AG16" s="124">
        <v>0</v>
      </c>
      <c r="AH16" s="124">
        <v>0</v>
      </c>
      <c r="AI16" s="124">
        <v>149.69800000000001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139.69800000000001</v>
      </c>
      <c r="BQ16" s="125">
        <f t="shared" si="3"/>
        <v>10</v>
      </c>
      <c r="BR16" s="125">
        <f t="shared" si="3"/>
        <v>0</v>
      </c>
      <c r="BS16" s="125">
        <f t="shared" si="3"/>
        <v>0</v>
      </c>
      <c r="BT16" s="125">
        <f t="shared" si="20"/>
        <v>-149.69800000000001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1396.98</v>
      </c>
      <c r="DA16" s="122">
        <f t="shared" si="8"/>
        <v>100</v>
      </c>
      <c r="DB16" s="122">
        <f t="shared" si="8"/>
        <v>0</v>
      </c>
      <c r="DC16" s="122">
        <f t="shared" si="8"/>
        <v>0</v>
      </c>
      <c r="DD16" s="122">
        <f t="shared" si="30"/>
        <v>1496.98</v>
      </c>
      <c r="DF16" s="123">
        <f t="shared" si="31"/>
        <v>139.69800000000001</v>
      </c>
      <c r="DG16" s="123">
        <f t="shared" si="32"/>
        <v>10</v>
      </c>
      <c r="DH16" s="123">
        <f t="shared" si="33"/>
        <v>0</v>
      </c>
      <c r="DI16" s="123">
        <f t="shared" si="34"/>
        <v>0</v>
      </c>
      <c r="DJ16" s="123">
        <f t="shared" si="35"/>
        <v>-149.69800000000001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-165.29599999999999</v>
      </c>
      <c r="G17" s="124">
        <v>-165.29599999999999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165.29599999999999</v>
      </c>
      <c r="AF17" s="124">
        <v>0</v>
      </c>
      <c r="AG17" s="124">
        <v>0</v>
      </c>
      <c r="AH17" s="124">
        <v>0</v>
      </c>
      <c r="AI17" s="124">
        <v>165.29599999999999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165.29599999999999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-165.29599999999999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1652.96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1652.96</v>
      </c>
      <c r="DF17" s="123">
        <f t="shared" si="31"/>
        <v>165.29599999999999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-165.29599999999999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-178</v>
      </c>
      <c r="G18" s="124">
        <v>-178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178</v>
      </c>
      <c r="AF18" s="124">
        <v>0</v>
      </c>
      <c r="AG18" s="124">
        <v>0</v>
      </c>
      <c r="AH18" s="124">
        <v>0</v>
      </c>
      <c r="AI18" s="124">
        <v>178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178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-178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1780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1780</v>
      </c>
      <c r="DF18" s="123">
        <f t="shared" si="31"/>
        <v>178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-178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-20</v>
      </c>
      <c r="D19" s="124">
        <v>0</v>
      </c>
      <c r="E19" s="124">
        <v>0</v>
      </c>
      <c r="F19" s="124">
        <v>-130</v>
      </c>
      <c r="G19" s="124">
        <v>-150</v>
      </c>
      <c r="H19" s="118"/>
      <c r="I19" s="33">
        <v>17</v>
      </c>
      <c r="J19" s="124">
        <v>20</v>
      </c>
      <c r="K19" s="124">
        <v>0</v>
      </c>
      <c r="L19" s="124">
        <v>0</v>
      </c>
      <c r="M19" s="124">
        <v>0</v>
      </c>
      <c r="N19" s="124">
        <v>20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130</v>
      </c>
      <c r="AF19" s="124">
        <v>0</v>
      </c>
      <c r="AG19" s="124">
        <v>0</v>
      </c>
      <c r="AH19" s="124">
        <v>0</v>
      </c>
      <c r="AI19" s="124">
        <v>130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20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-20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130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-130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200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200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1300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1300</v>
      </c>
      <c r="DF19" s="123">
        <f t="shared" si="31"/>
        <v>150</v>
      </c>
      <c r="DG19" s="123">
        <f t="shared" si="32"/>
        <v>-20</v>
      </c>
      <c r="DH19" s="123">
        <f t="shared" si="33"/>
        <v>0</v>
      </c>
      <c r="DI19" s="123">
        <f t="shared" si="34"/>
        <v>0</v>
      </c>
      <c r="DJ19" s="123">
        <f t="shared" si="35"/>
        <v>-130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-40</v>
      </c>
      <c r="D20" s="124">
        <v>0</v>
      </c>
      <c r="E20" s="124">
        <v>0</v>
      </c>
      <c r="F20" s="124">
        <v>-67</v>
      </c>
      <c r="G20" s="124">
        <v>-107</v>
      </c>
      <c r="H20" s="118"/>
      <c r="I20" s="33">
        <v>18</v>
      </c>
      <c r="J20" s="124">
        <v>40</v>
      </c>
      <c r="K20" s="124">
        <v>0</v>
      </c>
      <c r="L20" s="124">
        <v>0</v>
      </c>
      <c r="M20" s="124">
        <v>0</v>
      </c>
      <c r="N20" s="124">
        <v>40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67</v>
      </c>
      <c r="AF20" s="124">
        <v>0</v>
      </c>
      <c r="AG20" s="124">
        <v>0</v>
      </c>
      <c r="AH20" s="124">
        <v>0</v>
      </c>
      <c r="AI20" s="124">
        <v>67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40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-40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67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-67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400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400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670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670</v>
      </c>
      <c r="DF20" s="123">
        <f t="shared" si="31"/>
        <v>107</v>
      </c>
      <c r="DG20" s="123">
        <f t="shared" si="32"/>
        <v>-40</v>
      </c>
      <c r="DH20" s="123">
        <f t="shared" si="33"/>
        <v>0</v>
      </c>
      <c r="DI20" s="123">
        <f t="shared" si="34"/>
        <v>0</v>
      </c>
      <c r="DJ20" s="123">
        <f t="shared" si="35"/>
        <v>-67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-34.292000000000002</v>
      </c>
      <c r="D21" s="124">
        <v>0</v>
      </c>
      <c r="E21" s="124">
        <v>0</v>
      </c>
      <c r="F21" s="124">
        <v>-46.707999999999998</v>
      </c>
      <c r="G21" s="124">
        <v>-81</v>
      </c>
      <c r="H21" s="118"/>
      <c r="I21" s="33">
        <v>19</v>
      </c>
      <c r="J21" s="124">
        <v>34.292000000000002</v>
      </c>
      <c r="K21" s="124">
        <v>0</v>
      </c>
      <c r="L21" s="124">
        <v>0</v>
      </c>
      <c r="M21" s="124">
        <v>0</v>
      </c>
      <c r="N21" s="124">
        <v>34.292000000000002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46.707999999999998</v>
      </c>
      <c r="AF21" s="124">
        <v>0</v>
      </c>
      <c r="AG21" s="124">
        <v>0</v>
      </c>
      <c r="AH21" s="124">
        <v>0</v>
      </c>
      <c r="AI21" s="124">
        <v>46.707999999999998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34.292000000000002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-34.292000000000002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46.707999999999998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-46.707999999999998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342.92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342.92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467.08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467.08</v>
      </c>
      <c r="DF21" s="123">
        <f t="shared" si="31"/>
        <v>81</v>
      </c>
      <c r="DG21" s="123">
        <f t="shared" si="32"/>
        <v>-34.292000000000002</v>
      </c>
      <c r="DH21" s="123">
        <f t="shared" si="33"/>
        <v>0</v>
      </c>
      <c r="DI21" s="123">
        <f t="shared" si="34"/>
        <v>0</v>
      </c>
      <c r="DJ21" s="123">
        <f t="shared" si="35"/>
        <v>-46.707999999999998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-23.707999999999998</v>
      </c>
      <c r="D22" s="124">
        <v>0</v>
      </c>
      <c r="E22" s="124">
        <v>0</v>
      </c>
      <c r="F22" s="124">
        <v>-32.292000000000002</v>
      </c>
      <c r="G22" s="124">
        <v>-56</v>
      </c>
      <c r="H22" s="118"/>
      <c r="I22" s="33">
        <v>20</v>
      </c>
      <c r="J22" s="124">
        <v>23.707999999999998</v>
      </c>
      <c r="K22" s="124">
        <v>0</v>
      </c>
      <c r="L22" s="124">
        <v>0</v>
      </c>
      <c r="M22" s="124">
        <v>0</v>
      </c>
      <c r="N22" s="124">
        <v>23.707999999999998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32.292000000000002</v>
      </c>
      <c r="AF22" s="124">
        <v>0</v>
      </c>
      <c r="AG22" s="124">
        <v>0</v>
      </c>
      <c r="AH22" s="124">
        <v>0</v>
      </c>
      <c r="AI22" s="124">
        <v>32.292000000000002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23.707999999999998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-23.707999999999998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32.292000000000002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-32.292000000000002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237.07999999999998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237.07999999999998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322.92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322.92</v>
      </c>
      <c r="DF22" s="123">
        <f t="shared" si="31"/>
        <v>56</v>
      </c>
      <c r="DG22" s="123">
        <f t="shared" si="32"/>
        <v>-23.707999999999998</v>
      </c>
      <c r="DH22" s="123">
        <f t="shared" si="33"/>
        <v>0</v>
      </c>
      <c r="DI22" s="123">
        <f t="shared" si="34"/>
        <v>0</v>
      </c>
      <c r="DJ22" s="123">
        <f t="shared" si="35"/>
        <v>-32.292000000000002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-12.701000000000001</v>
      </c>
      <c r="D23" s="124">
        <v>0</v>
      </c>
      <c r="E23" s="124">
        <v>0</v>
      </c>
      <c r="F23" s="124">
        <v>-17.298999999999999</v>
      </c>
      <c r="G23" s="124">
        <v>-30</v>
      </c>
      <c r="H23" s="118"/>
      <c r="I23" s="33">
        <v>21</v>
      </c>
      <c r="J23" s="124">
        <v>12.701000000000001</v>
      </c>
      <c r="K23" s="124">
        <v>0</v>
      </c>
      <c r="L23" s="124">
        <v>0</v>
      </c>
      <c r="M23" s="124">
        <v>0</v>
      </c>
      <c r="N23" s="124">
        <v>12.701000000000001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17.298999999999999</v>
      </c>
      <c r="AF23" s="124">
        <v>0</v>
      </c>
      <c r="AG23" s="124">
        <v>0</v>
      </c>
      <c r="AH23" s="124">
        <v>0</v>
      </c>
      <c r="AI23" s="124">
        <v>17.298999999999999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12.701000000000001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-12.701000000000001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17.298999999999999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-17.298999999999999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127.01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127.01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172.99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172.99</v>
      </c>
      <c r="DF23" s="123">
        <f t="shared" si="31"/>
        <v>30</v>
      </c>
      <c r="DG23" s="123">
        <f t="shared" si="32"/>
        <v>-12.701000000000001</v>
      </c>
      <c r="DH23" s="123">
        <f t="shared" si="33"/>
        <v>0</v>
      </c>
      <c r="DI23" s="123">
        <f t="shared" si="34"/>
        <v>0</v>
      </c>
      <c r="DJ23" s="123">
        <f t="shared" si="35"/>
        <v>-17.298999999999999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-22.861999999999998</v>
      </c>
      <c r="D27" s="124">
        <v>0</v>
      </c>
      <c r="E27" s="124">
        <v>0</v>
      </c>
      <c r="F27" s="124">
        <v>-31.138000000000002</v>
      </c>
      <c r="G27" s="124">
        <v>-54</v>
      </c>
      <c r="H27" s="118"/>
      <c r="I27" s="33">
        <v>25</v>
      </c>
      <c r="J27" s="124">
        <v>22.861999999999998</v>
      </c>
      <c r="K27" s="124">
        <v>0</v>
      </c>
      <c r="L27" s="124">
        <v>0</v>
      </c>
      <c r="M27" s="124">
        <v>0</v>
      </c>
      <c r="N27" s="124">
        <v>22.861999999999998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31.138000000000002</v>
      </c>
      <c r="AF27" s="124">
        <v>0</v>
      </c>
      <c r="AG27" s="124">
        <v>0</v>
      </c>
      <c r="AH27" s="124">
        <v>0</v>
      </c>
      <c r="AI27" s="124">
        <v>31.138000000000002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22.861999999999998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-22.861999999999998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31.138000000000002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-31.138000000000002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228.61999999999998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228.61999999999998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311.38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311.38</v>
      </c>
      <c r="DF27" s="123">
        <f t="shared" si="31"/>
        <v>54</v>
      </c>
      <c r="DG27" s="123">
        <f t="shared" si="32"/>
        <v>-22.861999999999998</v>
      </c>
      <c r="DH27" s="123">
        <f t="shared" si="33"/>
        <v>0</v>
      </c>
      <c r="DI27" s="123">
        <f t="shared" si="34"/>
        <v>0</v>
      </c>
      <c r="DJ27" s="123">
        <f t="shared" si="35"/>
        <v>-31.138000000000002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-8.4670000000000005</v>
      </c>
      <c r="D28" s="124">
        <v>0</v>
      </c>
      <c r="E28" s="124">
        <v>0</v>
      </c>
      <c r="F28" s="124">
        <v>-11.532999999999999</v>
      </c>
      <c r="G28" s="124">
        <v>-20</v>
      </c>
      <c r="H28" s="118"/>
      <c r="I28" s="33">
        <v>26</v>
      </c>
      <c r="J28" s="124">
        <v>8.4670000000000005</v>
      </c>
      <c r="K28" s="124">
        <v>0</v>
      </c>
      <c r="L28" s="124">
        <v>0</v>
      </c>
      <c r="M28" s="124">
        <v>0</v>
      </c>
      <c r="N28" s="124">
        <v>8.4670000000000005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11.532999999999999</v>
      </c>
      <c r="AF28" s="124">
        <v>0</v>
      </c>
      <c r="AG28" s="124">
        <v>0</v>
      </c>
      <c r="AH28" s="124">
        <v>0</v>
      </c>
      <c r="AI28" s="124">
        <v>11.532999999999999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8.4670000000000005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-8.4670000000000005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11.532999999999999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-11.532999999999999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84.67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84.67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115.33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115.33</v>
      </c>
      <c r="DF28" s="123">
        <f t="shared" si="31"/>
        <v>20</v>
      </c>
      <c r="DG28" s="123">
        <f t="shared" si="32"/>
        <v>-8.4670000000000005</v>
      </c>
      <c r="DH28" s="123">
        <f t="shared" si="33"/>
        <v>0</v>
      </c>
      <c r="DI28" s="123">
        <f t="shared" si="34"/>
        <v>0</v>
      </c>
      <c r="DJ28" s="123">
        <f t="shared" si="35"/>
        <v>-11.532999999999999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-5.08</v>
      </c>
      <c r="D46" s="124">
        <v>0</v>
      </c>
      <c r="E46" s="124">
        <v>0</v>
      </c>
      <c r="F46" s="124">
        <v>-6.92</v>
      </c>
      <c r="G46" s="124">
        <v>-12</v>
      </c>
      <c r="H46" s="118"/>
      <c r="I46" s="33">
        <v>44</v>
      </c>
      <c r="J46" s="124">
        <v>5.08</v>
      </c>
      <c r="K46" s="124">
        <v>0</v>
      </c>
      <c r="L46" s="124">
        <v>0</v>
      </c>
      <c r="M46" s="124">
        <v>0</v>
      </c>
      <c r="N46" s="124">
        <v>5.08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6.92</v>
      </c>
      <c r="AF46" s="124">
        <v>0</v>
      </c>
      <c r="AG46" s="124">
        <v>0</v>
      </c>
      <c r="AH46" s="124">
        <v>0</v>
      </c>
      <c r="AI46" s="124">
        <v>6.92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5.08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-5.08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6.92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-6.92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50.8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50.8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69.2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69.2</v>
      </c>
      <c r="DF46" s="123">
        <f t="shared" si="31"/>
        <v>12</v>
      </c>
      <c r="DG46" s="123">
        <f t="shared" si="32"/>
        <v>-5.08</v>
      </c>
      <c r="DH46" s="123">
        <f t="shared" si="33"/>
        <v>0</v>
      </c>
      <c r="DI46" s="123">
        <f t="shared" si="34"/>
        <v>0</v>
      </c>
      <c r="DJ46" s="123">
        <f t="shared" si="35"/>
        <v>-6.92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-14.394</v>
      </c>
      <c r="D47" s="124">
        <v>0</v>
      </c>
      <c r="E47" s="124">
        <v>0</v>
      </c>
      <c r="F47" s="124">
        <v>-19.606000000000002</v>
      </c>
      <c r="G47" s="124">
        <v>-34</v>
      </c>
      <c r="H47" s="118"/>
      <c r="I47" s="33">
        <v>45</v>
      </c>
      <c r="J47" s="124">
        <v>14.394</v>
      </c>
      <c r="K47" s="124">
        <v>0</v>
      </c>
      <c r="L47" s="124">
        <v>0</v>
      </c>
      <c r="M47" s="124">
        <v>0</v>
      </c>
      <c r="N47" s="124">
        <v>14.394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19.606000000000002</v>
      </c>
      <c r="AF47" s="124">
        <v>0</v>
      </c>
      <c r="AG47" s="124">
        <v>0</v>
      </c>
      <c r="AH47" s="124">
        <v>0</v>
      </c>
      <c r="AI47" s="124">
        <v>19.606000000000002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14.394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-14.394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19.606000000000002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-19.606000000000002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143.94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143.94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196.06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196.06</v>
      </c>
      <c r="DF47" s="123">
        <f t="shared" si="31"/>
        <v>34</v>
      </c>
      <c r="DG47" s="123">
        <f t="shared" si="32"/>
        <v>-14.394</v>
      </c>
      <c r="DH47" s="123">
        <f t="shared" si="33"/>
        <v>0</v>
      </c>
      <c r="DI47" s="123">
        <f t="shared" si="34"/>
        <v>0</v>
      </c>
      <c r="DJ47" s="123">
        <f t="shared" si="35"/>
        <v>-19.606000000000002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-24.555</v>
      </c>
      <c r="D48" s="124">
        <v>0</v>
      </c>
      <c r="E48" s="124">
        <v>0</v>
      </c>
      <c r="F48" s="124">
        <v>-33.445</v>
      </c>
      <c r="G48" s="124">
        <v>-58</v>
      </c>
      <c r="H48" s="118"/>
      <c r="I48" s="33">
        <v>46</v>
      </c>
      <c r="J48" s="124">
        <v>24.555</v>
      </c>
      <c r="K48" s="124">
        <v>0</v>
      </c>
      <c r="L48" s="124">
        <v>0</v>
      </c>
      <c r="M48" s="124">
        <v>0</v>
      </c>
      <c r="N48" s="124">
        <v>24.555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33.445</v>
      </c>
      <c r="AF48" s="124">
        <v>0</v>
      </c>
      <c r="AG48" s="124">
        <v>0</v>
      </c>
      <c r="AH48" s="124">
        <v>0</v>
      </c>
      <c r="AI48" s="124">
        <v>33.445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24.555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-24.555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33.445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-33.445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245.55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245.55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334.45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334.45</v>
      </c>
      <c r="DF48" s="123">
        <f t="shared" si="31"/>
        <v>58</v>
      </c>
      <c r="DG48" s="123">
        <f t="shared" si="32"/>
        <v>-24.555</v>
      </c>
      <c r="DH48" s="123">
        <f t="shared" si="33"/>
        <v>0</v>
      </c>
      <c r="DI48" s="123">
        <f t="shared" si="34"/>
        <v>0</v>
      </c>
      <c r="DJ48" s="123">
        <f t="shared" si="35"/>
        <v>-33.445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-27.094999999999999</v>
      </c>
      <c r="D49" s="124">
        <v>0</v>
      </c>
      <c r="E49" s="124">
        <v>0</v>
      </c>
      <c r="F49" s="124">
        <v>-36.905000000000001</v>
      </c>
      <c r="G49" s="124">
        <v>-64</v>
      </c>
      <c r="H49" s="118"/>
      <c r="I49" s="33">
        <v>47</v>
      </c>
      <c r="J49" s="124">
        <v>27.094999999999999</v>
      </c>
      <c r="K49" s="124">
        <v>0</v>
      </c>
      <c r="L49" s="124">
        <v>0</v>
      </c>
      <c r="M49" s="124">
        <v>0</v>
      </c>
      <c r="N49" s="124">
        <v>27.094999999999999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36.905000000000001</v>
      </c>
      <c r="AF49" s="124">
        <v>0</v>
      </c>
      <c r="AG49" s="124">
        <v>0</v>
      </c>
      <c r="AH49" s="124">
        <v>0</v>
      </c>
      <c r="AI49" s="124">
        <v>36.905000000000001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27.094999999999999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-27.094999999999999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36.905000000000001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-36.905000000000001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270.95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270.95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369.05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369.05</v>
      </c>
      <c r="DF49" s="123">
        <f t="shared" si="31"/>
        <v>64</v>
      </c>
      <c r="DG49" s="123">
        <f t="shared" si="32"/>
        <v>-27.094999999999999</v>
      </c>
      <c r="DH49" s="123">
        <f t="shared" si="33"/>
        <v>0</v>
      </c>
      <c r="DI49" s="123">
        <f t="shared" si="34"/>
        <v>0</v>
      </c>
      <c r="DJ49" s="123">
        <f t="shared" si="35"/>
        <v>-36.905000000000001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-31.329000000000001</v>
      </c>
      <c r="D50" s="124">
        <v>0</v>
      </c>
      <c r="E50" s="124">
        <v>0</v>
      </c>
      <c r="F50" s="124">
        <v>-42.670999999999999</v>
      </c>
      <c r="G50" s="124">
        <v>-74</v>
      </c>
      <c r="H50" s="118"/>
      <c r="I50" s="33">
        <v>48</v>
      </c>
      <c r="J50" s="124">
        <v>31.329000000000001</v>
      </c>
      <c r="K50" s="124">
        <v>0</v>
      </c>
      <c r="L50" s="124">
        <v>0</v>
      </c>
      <c r="M50" s="124">
        <v>0</v>
      </c>
      <c r="N50" s="124">
        <v>31.329000000000001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42.670999999999999</v>
      </c>
      <c r="AF50" s="124">
        <v>0</v>
      </c>
      <c r="AG50" s="124">
        <v>0</v>
      </c>
      <c r="AH50" s="124">
        <v>0</v>
      </c>
      <c r="AI50" s="124">
        <v>42.670999999999999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31.329000000000001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-31.329000000000001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42.670999999999999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-42.670999999999999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313.29000000000002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313.29000000000002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426.71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426.71</v>
      </c>
      <c r="DF50" s="123">
        <f t="shared" si="31"/>
        <v>74</v>
      </c>
      <c r="DG50" s="123">
        <f t="shared" si="32"/>
        <v>-31.329000000000001</v>
      </c>
      <c r="DH50" s="123">
        <f t="shared" si="33"/>
        <v>0</v>
      </c>
      <c r="DI50" s="123">
        <f t="shared" si="34"/>
        <v>0</v>
      </c>
      <c r="DJ50" s="123">
        <f t="shared" si="35"/>
        <v>-42.670999999999999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-30.481999999999999</v>
      </c>
      <c r="D51" s="124">
        <v>0</v>
      </c>
      <c r="E51" s="124">
        <v>0</v>
      </c>
      <c r="F51" s="124">
        <v>-41.518000000000001</v>
      </c>
      <c r="G51" s="124">
        <v>-72</v>
      </c>
      <c r="H51" s="118"/>
      <c r="I51" s="33">
        <v>49</v>
      </c>
      <c r="J51" s="124">
        <v>30.481999999999999</v>
      </c>
      <c r="K51" s="124">
        <v>0</v>
      </c>
      <c r="L51" s="124">
        <v>0</v>
      </c>
      <c r="M51" s="124">
        <v>0</v>
      </c>
      <c r="N51" s="124">
        <v>30.481999999999999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41.518000000000001</v>
      </c>
      <c r="AF51" s="124">
        <v>0</v>
      </c>
      <c r="AG51" s="124">
        <v>0</v>
      </c>
      <c r="AH51" s="124">
        <v>0</v>
      </c>
      <c r="AI51" s="124">
        <v>41.518000000000001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30.481999999999999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-30.481999999999999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41.518000000000001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-41.518000000000001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304.82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304.82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415.18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415.18</v>
      </c>
      <c r="DF51" s="123">
        <f t="shared" si="31"/>
        <v>72</v>
      </c>
      <c r="DG51" s="123">
        <f t="shared" si="32"/>
        <v>-30.481999999999999</v>
      </c>
      <c r="DH51" s="123">
        <f t="shared" si="33"/>
        <v>0</v>
      </c>
      <c r="DI51" s="123">
        <f t="shared" si="34"/>
        <v>0</v>
      </c>
      <c r="DJ51" s="123">
        <f t="shared" si="35"/>
        <v>-41.518000000000001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-33.869</v>
      </c>
      <c r="D52" s="124">
        <v>0</v>
      </c>
      <c r="E52" s="124">
        <v>0</v>
      </c>
      <c r="F52" s="124">
        <v>-46.131</v>
      </c>
      <c r="G52" s="124">
        <v>-80</v>
      </c>
      <c r="H52" s="118"/>
      <c r="I52" s="33">
        <v>50</v>
      </c>
      <c r="J52" s="124">
        <v>33.869</v>
      </c>
      <c r="K52" s="124">
        <v>0</v>
      </c>
      <c r="L52" s="124">
        <v>0</v>
      </c>
      <c r="M52" s="124">
        <v>0</v>
      </c>
      <c r="N52" s="124">
        <v>33.869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46.131</v>
      </c>
      <c r="AF52" s="124">
        <v>0</v>
      </c>
      <c r="AG52" s="124">
        <v>0</v>
      </c>
      <c r="AH52" s="124">
        <v>0</v>
      </c>
      <c r="AI52" s="124">
        <v>46.131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33.869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-33.869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46.131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-46.131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338.69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338.69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461.31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461.31</v>
      </c>
      <c r="DF52" s="123">
        <f t="shared" si="31"/>
        <v>80</v>
      </c>
      <c r="DG52" s="123">
        <f t="shared" si="32"/>
        <v>-33.869</v>
      </c>
      <c r="DH52" s="123">
        <f t="shared" si="33"/>
        <v>0</v>
      </c>
      <c r="DI52" s="123">
        <f t="shared" si="34"/>
        <v>0</v>
      </c>
      <c r="DJ52" s="123">
        <f t="shared" si="35"/>
        <v>-46.131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-49.957000000000001</v>
      </c>
      <c r="D53" s="124">
        <v>0</v>
      </c>
      <c r="E53" s="124">
        <v>0</v>
      </c>
      <c r="F53" s="124">
        <v>-68.043000000000006</v>
      </c>
      <c r="G53" s="124">
        <v>-118</v>
      </c>
      <c r="H53" s="118"/>
      <c r="I53" s="33">
        <v>51</v>
      </c>
      <c r="J53" s="124">
        <v>49.957000000000001</v>
      </c>
      <c r="K53" s="124">
        <v>0</v>
      </c>
      <c r="L53" s="124">
        <v>0</v>
      </c>
      <c r="M53" s="124">
        <v>0</v>
      </c>
      <c r="N53" s="124">
        <v>49.957000000000001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68.043000000000006</v>
      </c>
      <c r="AF53" s="124">
        <v>0</v>
      </c>
      <c r="AG53" s="124">
        <v>0</v>
      </c>
      <c r="AH53" s="124">
        <v>0</v>
      </c>
      <c r="AI53" s="124">
        <v>68.043000000000006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49.957000000000001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-49.957000000000001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68.043000000000006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-68.043000000000006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499.57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499.57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680.43000000000006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680.43000000000006</v>
      </c>
      <c r="DF53" s="123">
        <f t="shared" si="31"/>
        <v>118</v>
      </c>
      <c r="DG53" s="123">
        <f t="shared" si="32"/>
        <v>-49.957000000000001</v>
      </c>
      <c r="DH53" s="123">
        <f t="shared" si="33"/>
        <v>0</v>
      </c>
      <c r="DI53" s="123">
        <f t="shared" si="34"/>
        <v>0</v>
      </c>
      <c r="DJ53" s="123">
        <f t="shared" si="35"/>
        <v>-68.043000000000006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-44.875999999999998</v>
      </c>
      <c r="D54" s="124">
        <v>0</v>
      </c>
      <c r="E54" s="124">
        <v>0</v>
      </c>
      <c r="F54" s="124">
        <v>-61.124000000000002</v>
      </c>
      <c r="G54" s="124">
        <v>-106</v>
      </c>
      <c r="H54" s="118"/>
      <c r="I54" s="33">
        <v>52</v>
      </c>
      <c r="J54" s="124">
        <v>44.875999999999998</v>
      </c>
      <c r="K54" s="124">
        <v>0</v>
      </c>
      <c r="L54" s="124">
        <v>0</v>
      </c>
      <c r="M54" s="124">
        <v>0</v>
      </c>
      <c r="N54" s="124">
        <v>44.875999999999998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61.124000000000002</v>
      </c>
      <c r="AF54" s="124">
        <v>0</v>
      </c>
      <c r="AG54" s="124">
        <v>0</v>
      </c>
      <c r="AH54" s="124">
        <v>0</v>
      </c>
      <c r="AI54" s="124">
        <v>61.124000000000002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44.875999999999998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-44.875999999999998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61.124000000000002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-61.124000000000002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448.76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448.76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611.24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611.24</v>
      </c>
      <c r="DF54" s="123">
        <f t="shared" si="31"/>
        <v>106</v>
      </c>
      <c r="DG54" s="123">
        <f t="shared" si="32"/>
        <v>-44.875999999999998</v>
      </c>
      <c r="DH54" s="123">
        <f t="shared" si="33"/>
        <v>0</v>
      </c>
      <c r="DI54" s="123">
        <f t="shared" si="34"/>
        <v>0</v>
      </c>
      <c r="DJ54" s="123">
        <f t="shared" si="35"/>
        <v>-61.124000000000002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-37.679000000000002</v>
      </c>
      <c r="D55" s="124">
        <v>0</v>
      </c>
      <c r="E55" s="124">
        <v>0</v>
      </c>
      <c r="F55" s="124">
        <v>-51.320999999999998</v>
      </c>
      <c r="G55" s="124">
        <v>-89</v>
      </c>
      <c r="H55" s="118"/>
      <c r="I55" s="33">
        <v>53</v>
      </c>
      <c r="J55" s="124">
        <v>37.679000000000002</v>
      </c>
      <c r="K55" s="124">
        <v>0</v>
      </c>
      <c r="L55" s="124">
        <v>0</v>
      </c>
      <c r="M55" s="124">
        <v>0</v>
      </c>
      <c r="N55" s="124">
        <v>37.679000000000002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51.320999999999998</v>
      </c>
      <c r="AF55" s="124">
        <v>0</v>
      </c>
      <c r="AG55" s="124">
        <v>0</v>
      </c>
      <c r="AH55" s="124">
        <v>0</v>
      </c>
      <c r="AI55" s="124">
        <v>51.320999999999998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37.679000000000002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-37.679000000000002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51.320999999999998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-51.320999999999998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376.79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376.79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513.21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513.21</v>
      </c>
      <c r="DF55" s="123">
        <f t="shared" si="31"/>
        <v>89</v>
      </c>
      <c r="DG55" s="123">
        <f t="shared" si="32"/>
        <v>-37.679000000000002</v>
      </c>
      <c r="DH55" s="123">
        <f t="shared" si="33"/>
        <v>0</v>
      </c>
      <c r="DI55" s="123">
        <f t="shared" si="34"/>
        <v>0</v>
      </c>
      <c r="DJ55" s="123">
        <f t="shared" si="35"/>
        <v>-51.320999999999998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-34.716000000000001</v>
      </c>
      <c r="D56" s="124">
        <v>0</v>
      </c>
      <c r="E56" s="124">
        <v>0</v>
      </c>
      <c r="F56" s="124">
        <v>-47.283999999999999</v>
      </c>
      <c r="G56" s="124">
        <v>-82</v>
      </c>
      <c r="H56" s="118"/>
      <c r="I56" s="33">
        <v>54</v>
      </c>
      <c r="J56" s="124">
        <v>34.716000000000001</v>
      </c>
      <c r="K56" s="124">
        <v>0</v>
      </c>
      <c r="L56" s="124">
        <v>0</v>
      </c>
      <c r="M56" s="124">
        <v>0</v>
      </c>
      <c r="N56" s="124">
        <v>34.716000000000001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47.283999999999999</v>
      </c>
      <c r="AF56" s="124">
        <v>0</v>
      </c>
      <c r="AG56" s="124">
        <v>0</v>
      </c>
      <c r="AH56" s="124">
        <v>0</v>
      </c>
      <c r="AI56" s="124">
        <v>47.283999999999999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34.716000000000001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-34.716000000000001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47.283999999999999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-47.283999999999999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347.16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347.16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472.84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472.84</v>
      </c>
      <c r="DF56" s="123">
        <f t="shared" si="31"/>
        <v>82</v>
      </c>
      <c r="DG56" s="123">
        <f t="shared" si="32"/>
        <v>-34.716000000000001</v>
      </c>
      <c r="DH56" s="123">
        <f t="shared" si="33"/>
        <v>0</v>
      </c>
      <c r="DI56" s="123">
        <f t="shared" si="34"/>
        <v>0</v>
      </c>
      <c r="DJ56" s="123">
        <f t="shared" si="35"/>
        <v>-47.283999999999999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-55.460999999999999</v>
      </c>
      <c r="D57" s="124">
        <v>0</v>
      </c>
      <c r="E57" s="124">
        <v>0</v>
      </c>
      <c r="F57" s="124">
        <v>-75.539000000000001</v>
      </c>
      <c r="G57" s="124">
        <v>-131</v>
      </c>
      <c r="H57" s="118"/>
      <c r="I57" s="33">
        <v>55</v>
      </c>
      <c r="J57" s="124">
        <v>55.460999999999999</v>
      </c>
      <c r="K57" s="124">
        <v>0</v>
      </c>
      <c r="L57" s="124">
        <v>0</v>
      </c>
      <c r="M57" s="124">
        <v>0</v>
      </c>
      <c r="N57" s="124">
        <v>55.460999999999999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75.539000000000001</v>
      </c>
      <c r="AF57" s="124">
        <v>0</v>
      </c>
      <c r="AG57" s="124">
        <v>0</v>
      </c>
      <c r="AH57" s="124">
        <v>0</v>
      </c>
      <c r="AI57" s="124">
        <v>75.539000000000001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55.460999999999999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-55.460999999999999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75.539000000000001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-75.539000000000001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554.61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554.61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755.39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755.39</v>
      </c>
      <c r="DF57" s="123">
        <f t="shared" si="31"/>
        <v>131</v>
      </c>
      <c r="DG57" s="123">
        <f t="shared" si="32"/>
        <v>-55.460999999999999</v>
      </c>
      <c r="DH57" s="123">
        <f t="shared" si="33"/>
        <v>0</v>
      </c>
      <c r="DI57" s="123">
        <f t="shared" si="34"/>
        <v>0</v>
      </c>
      <c r="DJ57" s="123">
        <f t="shared" si="35"/>
        <v>-75.539000000000001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-40</v>
      </c>
      <c r="D58" s="124">
        <v>0</v>
      </c>
      <c r="E58" s="124">
        <v>0</v>
      </c>
      <c r="F58" s="124">
        <v>-136</v>
      </c>
      <c r="G58" s="124">
        <v>-176</v>
      </c>
      <c r="H58" s="118"/>
      <c r="I58" s="33">
        <v>56</v>
      </c>
      <c r="J58" s="124">
        <v>40</v>
      </c>
      <c r="K58" s="124">
        <v>0</v>
      </c>
      <c r="L58" s="124">
        <v>0</v>
      </c>
      <c r="M58" s="124">
        <v>0</v>
      </c>
      <c r="N58" s="124">
        <v>40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136</v>
      </c>
      <c r="AF58" s="124">
        <v>0</v>
      </c>
      <c r="AG58" s="124">
        <v>0</v>
      </c>
      <c r="AH58" s="124">
        <v>0</v>
      </c>
      <c r="AI58" s="124">
        <v>136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-40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136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-136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400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1360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1360</v>
      </c>
      <c r="DF58" s="123">
        <f t="shared" si="31"/>
        <v>176</v>
      </c>
      <c r="DG58" s="123">
        <f t="shared" si="32"/>
        <v>-40</v>
      </c>
      <c r="DH58" s="123">
        <f t="shared" si="33"/>
        <v>0</v>
      </c>
      <c r="DI58" s="123">
        <f t="shared" si="34"/>
        <v>0</v>
      </c>
      <c r="DJ58" s="123">
        <f t="shared" si="35"/>
        <v>-136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-25</v>
      </c>
      <c r="D59" s="124">
        <v>0</v>
      </c>
      <c r="E59" s="124">
        <v>0</v>
      </c>
      <c r="F59" s="124">
        <v>-171</v>
      </c>
      <c r="G59" s="124">
        <v>-196</v>
      </c>
      <c r="H59" s="118"/>
      <c r="I59" s="33">
        <v>57</v>
      </c>
      <c r="J59" s="124">
        <v>25</v>
      </c>
      <c r="K59" s="124">
        <v>0</v>
      </c>
      <c r="L59" s="124">
        <v>0</v>
      </c>
      <c r="M59" s="124">
        <v>0</v>
      </c>
      <c r="N59" s="124">
        <v>25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171</v>
      </c>
      <c r="AF59" s="124">
        <v>0</v>
      </c>
      <c r="AG59" s="124">
        <v>0</v>
      </c>
      <c r="AH59" s="124">
        <v>0</v>
      </c>
      <c r="AI59" s="124">
        <v>171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25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-25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171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-171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250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250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1710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1710</v>
      </c>
      <c r="DF59" s="123">
        <f t="shared" si="31"/>
        <v>196</v>
      </c>
      <c r="DG59" s="123">
        <f t="shared" si="32"/>
        <v>-25</v>
      </c>
      <c r="DH59" s="123">
        <f t="shared" si="33"/>
        <v>0</v>
      </c>
      <c r="DI59" s="123">
        <f t="shared" si="34"/>
        <v>0</v>
      </c>
      <c r="DJ59" s="123">
        <f t="shared" si="35"/>
        <v>-171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-145.61199999999999</v>
      </c>
      <c r="G60" s="124">
        <v>-145.61199999999999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145.61199999999999</v>
      </c>
      <c r="AF60" s="124">
        <v>0</v>
      </c>
      <c r="AG60" s="124">
        <v>0</v>
      </c>
      <c r="AH60" s="124">
        <v>0</v>
      </c>
      <c r="AI60" s="124">
        <v>145.61199999999999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145.61199999999999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-145.61199999999999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1456.12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1456.12</v>
      </c>
      <c r="DF60" s="123">
        <f t="shared" si="31"/>
        <v>145.61199999999999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-145.61199999999999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-96.027000000000001</v>
      </c>
      <c r="G61" s="124">
        <v>-96.027000000000001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96.027000000000001</v>
      </c>
      <c r="AF61" s="124">
        <v>0</v>
      </c>
      <c r="AG61" s="124">
        <v>0</v>
      </c>
      <c r="AH61" s="124">
        <v>0</v>
      </c>
      <c r="AI61" s="124">
        <v>96.027000000000001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96.027000000000001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-96.027000000000001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960.27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960.27</v>
      </c>
      <c r="DF61" s="123">
        <f t="shared" si="31"/>
        <v>96.027000000000001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-96.027000000000001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-54.587000000000003</v>
      </c>
      <c r="G62" s="124">
        <v>-54.587000000000003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54.587000000000003</v>
      </c>
      <c r="AF62" s="124">
        <v>0</v>
      </c>
      <c r="AG62" s="124">
        <v>0</v>
      </c>
      <c r="AH62" s="124">
        <v>0</v>
      </c>
      <c r="AI62" s="124">
        <v>54.587000000000003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54.587000000000003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-54.587000000000003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545.87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545.87</v>
      </c>
      <c r="DF62" s="123">
        <f t="shared" si="31"/>
        <v>54.587000000000003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-54.587000000000003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-28.468</v>
      </c>
      <c r="G63" s="124">
        <v>-28.468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28.468</v>
      </c>
      <c r="AF63" s="124">
        <v>0</v>
      </c>
      <c r="AG63" s="124">
        <v>0</v>
      </c>
      <c r="AH63" s="124">
        <v>0</v>
      </c>
      <c r="AI63" s="124">
        <v>28.468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28.468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-28.468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284.68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284.68</v>
      </c>
      <c r="DF63" s="123">
        <f t="shared" si="31"/>
        <v>28.468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-28.468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-19.652000000000001</v>
      </c>
      <c r="G64" s="124">
        <v>-19.652000000000001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19.652000000000001</v>
      </c>
      <c r="AF64" s="124">
        <v>0</v>
      </c>
      <c r="AG64" s="124">
        <v>0</v>
      </c>
      <c r="AH64" s="124">
        <v>0</v>
      </c>
      <c r="AI64" s="124">
        <v>19.652000000000001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19.652000000000001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-19.652000000000001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196.52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196.52</v>
      </c>
      <c r="DF64" s="123">
        <f t="shared" si="31"/>
        <v>19.652000000000001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-19.652000000000001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-5.0209999999999999</v>
      </c>
      <c r="G70" s="124">
        <v>-5.0209999999999999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5.0209999999999999</v>
      </c>
      <c r="AF70" s="124">
        <v>0</v>
      </c>
      <c r="AG70" s="124">
        <v>0</v>
      </c>
      <c r="AH70" s="124">
        <v>0</v>
      </c>
      <c r="AI70" s="124">
        <v>5.0209999999999999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5.0209999999999999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-5.0209999999999999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50.21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50.21</v>
      </c>
      <c r="DF70" s="123">
        <f t="shared" si="59"/>
        <v>5.0209999999999999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-5.0209999999999999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-18.552</v>
      </c>
      <c r="G71" s="124">
        <v>-18.552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18.552</v>
      </c>
      <c r="AF71" s="124">
        <v>0</v>
      </c>
      <c r="AG71" s="124">
        <v>0</v>
      </c>
      <c r="AH71" s="124">
        <v>0</v>
      </c>
      <c r="AI71" s="124">
        <v>18.552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18.552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-18.552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185.51999999999998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185.51999999999998</v>
      </c>
      <c r="DF71" s="123">
        <f t="shared" si="59"/>
        <v>18.552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-18.552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-49.287999999999997</v>
      </c>
      <c r="G72" s="124">
        <v>-49.287999999999997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49.287999999999997</v>
      </c>
      <c r="AF72" s="124">
        <v>0</v>
      </c>
      <c r="AG72" s="124">
        <v>0</v>
      </c>
      <c r="AH72" s="124">
        <v>0</v>
      </c>
      <c r="AI72" s="124">
        <v>49.287999999999997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49.287999999999997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-49.287999999999997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492.88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492.88</v>
      </c>
      <c r="DF72" s="123">
        <f t="shared" si="59"/>
        <v>49.287999999999997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-49.287999999999997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-69.739999999999995</v>
      </c>
      <c r="G73" s="124">
        <v>-69.739999999999995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69.739999999999995</v>
      </c>
      <c r="AF73" s="124">
        <v>0</v>
      </c>
      <c r="AG73" s="124">
        <v>0</v>
      </c>
      <c r="AH73" s="124">
        <v>0</v>
      </c>
      <c r="AI73" s="124">
        <v>69.739999999999995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69.739999999999995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-69.739999999999995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697.4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697.4</v>
      </c>
      <c r="DF73" s="123">
        <f t="shared" si="59"/>
        <v>69.739999999999995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-69.739999999999995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-85.33</v>
      </c>
      <c r="G74" s="124">
        <v>-85.33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85.33</v>
      </c>
      <c r="AF74" s="124">
        <v>0</v>
      </c>
      <c r="AG74" s="124">
        <v>0</v>
      </c>
      <c r="AH74" s="124">
        <v>0</v>
      </c>
      <c r="AI74" s="124">
        <v>85.33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85.33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-85.33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853.3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853.3</v>
      </c>
      <c r="DF74" s="123">
        <f t="shared" si="59"/>
        <v>85.33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-85.33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-102.464</v>
      </c>
      <c r="G75" s="124">
        <v>-102.464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102.464</v>
      </c>
      <c r="AF75" s="124">
        <v>0</v>
      </c>
      <c r="AG75" s="124">
        <v>0</v>
      </c>
      <c r="AH75" s="124">
        <v>0</v>
      </c>
      <c r="AI75" s="124">
        <v>102.464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102.464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-102.464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1024.6399999999999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1024.6399999999999</v>
      </c>
      <c r="DF75" s="123">
        <f t="shared" si="59"/>
        <v>102.464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-102.464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-126.566</v>
      </c>
      <c r="G76" s="124">
        <v>-126.566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126.566</v>
      </c>
      <c r="AF76" s="124">
        <v>0</v>
      </c>
      <c r="AG76" s="124">
        <v>0</v>
      </c>
      <c r="AH76" s="124">
        <v>0</v>
      </c>
      <c r="AI76" s="124">
        <v>126.566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126.566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-126.566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1265.6600000000001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1265.6600000000001</v>
      </c>
      <c r="DF76" s="123">
        <f t="shared" si="59"/>
        <v>126.566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-126.566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-128.56899999999999</v>
      </c>
      <c r="G77" s="124">
        <v>-128.56899999999999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128.56899999999999</v>
      </c>
      <c r="AF77" s="124">
        <v>0</v>
      </c>
      <c r="AG77" s="124">
        <v>0</v>
      </c>
      <c r="AH77" s="124">
        <v>0</v>
      </c>
      <c r="AI77" s="124">
        <v>128.56899999999999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128.56899999999999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-128.56899999999999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1285.6899999999998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1285.6899999999998</v>
      </c>
      <c r="DF77" s="123">
        <f t="shared" si="59"/>
        <v>128.56899999999999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-128.56899999999999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-140.73699999999999</v>
      </c>
      <c r="G78" s="124">
        <v>-140.73699999999999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140.73699999999999</v>
      </c>
      <c r="AF78" s="124">
        <v>0</v>
      </c>
      <c r="AG78" s="124">
        <v>0</v>
      </c>
      <c r="AH78" s="124">
        <v>0</v>
      </c>
      <c r="AI78" s="124">
        <v>140.73699999999999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140.73699999999999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-140.73699999999999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1407.37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1407.37</v>
      </c>
      <c r="DF78" s="123">
        <f t="shared" si="59"/>
        <v>140.73699999999999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-140.73699999999999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-144.63499999999999</v>
      </c>
      <c r="G79" s="124">
        <v>-144.63499999999999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144.63499999999999</v>
      </c>
      <c r="AF79" s="124">
        <v>0</v>
      </c>
      <c r="AG79" s="124">
        <v>0</v>
      </c>
      <c r="AH79" s="124">
        <v>0</v>
      </c>
      <c r="AI79" s="124">
        <v>144.63499999999999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144.63499999999999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-144.63499999999999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1446.35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1446.35</v>
      </c>
      <c r="DF79" s="123">
        <f t="shared" si="59"/>
        <v>144.63499999999999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-144.63499999999999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-149.559</v>
      </c>
      <c r="G80" s="124">
        <v>-149.559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149.559</v>
      </c>
      <c r="AF80" s="124">
        <v>0</v>
      </c>
      <c r="AG80" s="124">
        <v>0</v>
      </c>
      <c r="AH80" s="124">
        <v>0</v>
      </c>
      <c r="AI80" s="124">
        <v>149.559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149.559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-149.559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1495.59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1495.59</v>
      </c>
      <c r="DF80" s="123">
        <f t="shared" si="59"/>
        <v>149.559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-149.559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-143.65899999999999</v>
      </c>
      <c r="G81" s="124">
        <v>-143.65899999999999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143.65899999999999</v>
      </c>
      <c r="AF81" s="124">
        <v>0</v>
      </c>
      <c r="AG81" s="124">
        <v>0</v>
      </c>
      <c r="AH81" s="124">
        <v>0</v>
      </c>
      <c r="AI81" s="124">
        <v>143.65899999999999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143.65899999999999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-143.65899999999999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1436.59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1436.59</v>
      </c>
      <c r="DF81" s="123">
        <f t="shared" si="59"/>
        <v>143.65899999999999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-143.65899999999999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-144.339</v>
      </c>
      <c r="G82" s="124">
        <v>-144.339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144.339</v>
      </c>
      <c r="AF82" s="124">
        <v>0</v>
      </c>
      <c r="AG82" s="124">
        <v>0</v>
      </c>
      <c r="AH82" s="124">
        <v>0</v>
      </c>
      <c r="AI82" s="124">
        <v>144.339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144.339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-144.339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1443.3899999999999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1443.3899999999999</v>
      </c>
      <c r="DF82" s="123">
        <f t="shared" si="59"/>
        <v>144.339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-144.339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-145.72999999999999</v>
      </c>
      <c r="G83" s="124">
        <v>-145.72999999999999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145.72999999999999</v>
      </c>
      <c r="AF83" s="124">
        <v>0</v>
      </c>
      <c r="AG83" s="124">
        <v>0</v>
      </c>
      <c r="AH83" s="124">
        <v>0</v>
      </c>
      <c r="AI83" s="124">
        <v>145.72999999999999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145.72999999999999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-145.72999999999999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1457.3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1457.3</v>
      </c>
      <c r="DF83" s="123">
        <f t="shared" si="59"/>
        <v>145.72999999999999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-145.72999999999999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-151.29</v>
      </c>
      <c r="G84" s="124">
        <v>-151.29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151.29</v>
      </c>
      <c r="AF84" s="124">
        <v>0</v>
      </c>
      <c r="AG84" s="124">
        <v>0</v>
      </c>
      <c r="AH84" s="124">
        <v>0</v>
      </c>
      <c r="AI84" s="124">
        <v>151.29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151.29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-151.29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1512.8999999999999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1512.8999999999999</v>
      </c>
      <c r="DF84" s="123">
        <f t="shared" si="59"/>
        <v>151.29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-151.29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-155.41</v>
      </c>
      <c r="G85" s="124">
        <v>-155.41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155.41</v>
      </c>
      <c r="AF85" s="124">
        <v>0</v>
      </c>
      <c r="AG85" s="124">
        <v>0</v>
      </c>
      <c r="AH85" s="124">
        <v>0</v>
      </c>
      <c r="AI85" s="124">
        <v>155.41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155.41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-155.41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1554.1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1554.1</v>
      </c>
      <c r="DF85" s="123">
        <f t="shared" si="59"/>
        <v>155.41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-155.41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-124.855</v>
      </c>
      <c r="G86" s="124">
        <v>-124.855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-20</v>
      </c>
      <c r="N86" s="124">
        <v>-20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124.855</v>
      </c>
      <c r="AF86" s="124">
        <v>20</v>
      </c>
      <c r="AG86" s="124">
        <v>0</v>
      </c>
      <c r="AH86" s="124">
        <v>0</v>
      </c>
      <c r="AI86" s="124">
        <v>144.85499999999999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124.855</v>
      </c>
      <c r="BQ86" s="125">
        <f t="shared" si="47"/>
        <v>20</v>
      </c>
      <c r="BR86" s="125">
        <f t="shared" si="47"/>
        <v>0</v>
      </c>
      <c r="BS86" s="125">
        <f t="shared" si="47"/>
        <v>0</v>
      </c>
      <c r="BT86" s="125">
        <f t="shared" si="48"/>
        <v>-144.85500000000002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1248.55</v>
      </c>
      <c r="DA86" s="122">
        <f t="shared" si="57"/>
        <v>200</v>
      </c>
      <c r="DB86" s="122">
        <f t="shared" si="57"/>
        <v>0</v>
      </c>
      <c r="DC86" s="122">
        <f t="shared" si="57"/>
        <v>0</v>
      </c>
      <c r="DD86" s="122">
        <f t="shared" si="58"/>
        <v>1448.55</v>
      </c>
      <c r="DF86" s="123">
        <f t="shared" si="59"/>
        <v>124.855</v>
      </c>
      <c r="DG86" s="123">
        <f t="shared" si="60"/>
        <v>20</v>
      </c>
      <c r="DH86" s="123">
        <f t="shared" si="61"/>
        <v>0</v>
      </c>
      <c r="DI86" s="123">
        <f t="shared" si="62"/>
        <v>0</v>
      </c>
      <c r="DJ86" s="123">
        <f t="shared" si="63"/>
        <v>-144.85500000000002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-89.954999999999998</v>
      </c>
      <c r="G87" s="124">
        <v>-89.954999999999998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-30</v>
      </c>
      <c r="N87" s="124">
        <v>-30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89.954999999999998</v>
      </c>
      <c r="AF87" s="124">
        <v>30</v>
      </c>
      <c r="AG87" s="124">
        <v>0</v>
      </c>
      <c r="AH87" s="124">
        <v>0</v>
      </c>
      <c r="AI87" s="124">
        <v>119.955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89.954999999999998</v>
      </c>
      <c r="BQ87" s="125">
        <f t="shared" si="47"/>
        <v>30</v>
      </c>
      <c r="BR87" s="125">
        <f t="shared" si="47"/>
        <v>0</v>
      </c>
      <c r="BS87" s="125">
        <f t="shared" si="47"/>
        <v>0</v>
      </c>
      <c r="BT87" s="125">
        <f t="shared" si="48"/>
        <v>-119.955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899.55</v>
      </c>
      <c r="DA87" s="122">
        <f t="shared" si="57"/>
        <v>300</v>
      </c>
      <c r="DB87" s="122">
        <f t="shared" si="57"/>
        <v>0</v>
      </c>
      <c r="DC87" s="122">
        <f t="shared" si="57"/>
        <v>0</v>
      </c>
      <c r="DD87" s="122">
        <f t="shared" si="58"/>
        <v>1199.55</v>
      </c>
      <c r="DF87" s="123">
        <f t="shared" si="59"/>
        <v>89.954999999999998</v>
      </c>
      <c r="DG87" s="123">
        <f t="shared" si="60"/>
        <v>30</v>
      </c>
      <c r="DH87" s="123">
        <f t="shared" si="61"/>
        <v>0</v>
      </c>
      <c r="DI87" s="123">
        <f t="shared" si="62"/>
        <v>0</v>
      </c>
      <c r="DJ87" s="123">
        <f t="shared" si="63"/>
        <v>-119.955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-60.145000000000003</v>
      </c>
      <c r="G88" s="124">
        <v>-60.145000000000003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-37.265000000000001</v>
      </c>
      <c r="N88" s="124">
        <v>-37.265000000000001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60.145000000000003</v>
      </c>
      <c r="AF88" s="124">
        <v>37.265000000000001</v>
      </c>
      <c r="AG88" s="124">
        <v>0</v>
      </c>
      <c r="AH88" s="124">
        <v>0</v>
      </c>
      <c r="AI88" s="124">
        <v>97.41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60.145000000000003</v>
      </c>
      <c r="BQ88" s="125">
        <f t="shared" si="47"/>
        <v>37.265000000000001</v>
      </c>
      <c r="BR88" s="125">
        <f t="shared" si="47"/>
        <v>0</v>
      </c>
      <c r="BS88" s="125">
        <f t="shared" si="47"/>
        <v>0</v>
      </c>
      <c r="BT88" s="125">
        <f t="shared" si="48"/>
        <v>-97.41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601.45000000000005</v>
      </c>
      <c r="DA88" s="122">
        <f t="shared" si="57"/>
        <v>372.65</v>
      </c>
      <c r="DB88" s="122">
        <f t="shared" si="57"/>
        <v>0</v>
      </c>
      <c r="DC88" s="122">
        <f t="shared" si="57"/>
        <v>0</v>
      </c>
      <c r="DD88" s="122">
        <f t="shared" si="58"/>
        <v>974.1</v>
      </c>
      <c r="DF88" s="123">
        <f t="shared" si="59"/>
        <v>60.145000000000003</v>
      </c>
      <c r="DG88" s="123">
        <f t="shared" si="60"/>
        <v>37.265000000000001</v>
      </c>
      <c r="DH88" s="123">
        <f t="shared" si="61"/>
        <v>0</v>
      </c>
      <c r="DI88" s="123">
        <f t="shared" si="62"/>
        <v>0</v>
      </c>
      <c r="DJ88" s="123">
        <f t="shared" si="63"/>
        <v>-97.41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-38.145000000000003</v>
      </c>
      <c r="G89" s="124">
        <v>-38.145000000000003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-23.635000000000002</v>
      </c>
      <c r="N89" s="124">
        <v>-23.635000000000002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38.145000000000003</v>
      </c>
      <c r="AF89" s="124">
        <v>23.635000000000002</v>
      </c>
      <c r="AG89" s="124">
        <v>0</v>
      </c>
      <c r="AH89" s="124">
        <v>0</v>
      </c>
      <c r="AI89" s="124">
        <v>61.78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38.145000000000003</v>
      </c>
      <c r="BQ89" s="125">
        <f t="shared" si="47"/>
        <v>23.635000000000002</v>
      </c>
      <c r="BR89" s="125">
        <f t="shared" si="47"/>
        <v>0</v>
      </c>
      <c r="BS89" s="125">
        <f t="shared" si="47"/>
        <v>0</v>
      </c>
      <c r="BT89" s="125">
        <f t="shared" si="48"/>
        <v>-61.78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381.45000000000005</v>
      </c>
      <c r="DA89" s="122">
        <f t="shared" si="57"/>
        <v>236.35000000000002</v>
      </c>
      <c r="DB89" s="122">
        <f t="shared" si="57"/>
        <v>0</v>
      </c>
      <c r="DC89" s="122">
        <f t="shared" si="57"/>
        <v>0</v>
      </c>
      <c r="DD89" s="122">
        <f t="shared" si="58"/>
        <v>617.80000000000007</v>
      </c>
      <c r="DF89" s="123">
        <f t="shared" si="59"/>
        <v>38.145000000000003</v>
      </c>
      <c r="DG89" s="123">
        <f t="shared" si="60"/>
        <v>23.635000000000002</v>
      </c>
      <c r="DH89" s="123">
        <f t="shared" si="61"/>
        <v>0</v>
      </c>
      <c r="DI89" s="123">
        <f t="shared" si="62"/>
        <v>0</v>
      </c>
      <c r="DJ89" s="123">
        <f t="shared" si="63"/>
        <v>-61.78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-14.868</v>
      </c>
      <c r="G90" s="124">
        <v>-14.868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-9.2119999999999997</v>
      </c>
      <c r="N90" s="124">
        <v>-9.2119999999999997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14.868</v>
      </c>
      <c r="AF90" s="124">
        <v>9.2119999999999997</v>
      </c>
      <c r="AG90" s="124">
        <v>0</v>
      </c>
      <c r="AH90" s="124">
        <v>0</v>
      </c>
      <c r="AI90" s="124">
        <v>24.08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14.868</v>
      </c>
      <c r="BQ90" s="125">
        <f t="shared" si="47"/>
        <v>9.2119999999999997</v>
      </c>
      <c r="BR90" s="125">
        <f t="shared" si="47"/>
        <v>0</v>
      </c>
      <c r="BS90" s="125">
        <f t="shared" si="47"/>
        <v>0</v>
      </c>
      <c r="BT90" s="125">
        <f t="shared" si="48"/>
        <v>-24.08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148.68</v>
      </c>
      <c r="DA90" s="122">
        <f t="shared" si="57"/>
        <v>92.12</v>
      </c>
      <c r="DB90" s="122">
        <f t="shared" si="57"/>
        <v>0</v>
      </c>
      <c r="DC90" s="122">
        <f t="shared" si="57"/>
        <v>0</v>
      </c>
      <c r="DD90" s="122">
        <f t="shared" si="58"/>
        <v>240.8</v>
      </c>
      <c r="DF90" s="123">
        <f t="shared" si="59"/>
        <v>14.868</v>
      </c>
      <c r="DG90" s="123">
        <f t="shared" si="60"/>
        <v>9.2119999999999997</v>
      </c>
      <c r="DH90" s="123">
        <f t="shared" si="61"/>
        <v>0</v>
      </c>
      <c r="DI90" s="123">
        <f t="shared" si="62"/>
        <v>0</v>
      </c>
      <c r="DJ90" s="123">
        <f t="shared" si="63"/>
        <v>-24.08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-0.22900000000000001</v>
      </c>
      <c r="G91" s="124">
        <v>-0.22900000000000001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-0.14199999999999999</v>
      </c>
      <c r="N91" s="124">
        <v>-0.14199999999999999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0.22900000000000001</v>
      </c>
      <c r="AF91" s="124">
        <v>0.14199999999999999</v>
      </c>
      <c r="AG91" s="124">
        <v>0</v>
      </c>
      <c r="AH91" s="124">
        <v>0</v>
      </c>
      <c r="AI91" s="124">
        <v>0.371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0.22900000000000001</v>
      </c>
      <c r="BQ91" s="125">
        <f t="shared" si="47"/>
        <v>0.14199999999999999</v>
      </c>
      <c r="BR91" s="125">
        <f t="shared" si="47"/>
        <v>0</v>
      </c>
      <c r="BS91" s="125">
        <f t="shared" si="47"/>
        <v>0</v>
      </c>
      <c r="BT91" s="125">
        <f t="shared" si="48"/>
        <v>-0.371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2.29</v>
      </c>
      <c r="DA91" s="122">
        <f t="shared" si="57"/>
        <v>1.42</v>
      </c>
      <c r="DB91" s="122">
        <f t="shared" si="57"/>
        <v>0</v>
      </c>
      <c r="DC91" s="122">
        <f t="shared" si="57"/>
        <v>0</v>
      </c>
      <c r="DD91" s="122">
        <f t="shared" si="58"/>
        <v>3.71</v>
      </c>
      <c r="DF91" s="123">
        <f t="shared" si="59"/>
        <v>0.22900000000000001</v>
      </c>
      <c r="DG91" s="123">
        <f t="shared" si="60"/>
        <v>0.14199999999999999</v>
      </c>
      <c r="DH91" s="123">
        <f t="shared" si="61"/>
        <v>0</v>
      </c>
      <c r="DI91" s="123">
        <f t="shared" si="62"/>
        <v>0</v>
      </c>
      <c r="DJ91" s="123">
        <f t="shared" si="63"/>
        <v>-0.371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0.15413075000000001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-0.15413075000000001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1.1100477500000001</v>
      </c>
      <c r="BQ99" s="129">
        <f t="shared" ref="BQ99:BT99" si="68">SUM(BQ3:BQ98)/4000</f>
        <v>7.4809249999999994E-2</v>
      </c>
      <c r="BR99" s="129">
        <f t="shared" si="68"/>
        <v>0</v>
      </c>
      <c r="BS99" s="129">
        <f t="shared" si="68"/>
        <v>0</v>
      </c>
      <c r="BT99" s="129">
        <f t="shared" si="68"/>
        <v>-1.184857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0.15413074999999998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0.15413074999999998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1.1100477499999997</v>
      </c>
      <c r="DA99" s="131">
        <f t="shared" ref="DA99:DD99" si="73">SUM(DA3:DA98)/40000</f>
        <v>7.4809249999999994E-2</v>
      </c>
      <c r="DB99" s="131">
        <f t="shared" si="73"/>
        <v>0</v>
      </c>
      <c r="DC99" s="131">
        <f t="shared" si="73"/>
        <v>0</v>
      </c>
      <c r="DD99" s="131">
        <f t="shared" si="73"/>
        <v>1.184857</v>
      </c>
      <c r="DE99" s="128"/>
      <c r="DF99" s="123">
        <f t="shared" si="59"/>
        <v>1.2641785000000001</v>
      </c>
      <c r="DG99" s="123">
        <f t="shared" si="60"/>
        <v>-7.9321500000000017E-2</v>
      </c>
      <c r="DH99" s="123">
        <f t="shared" si="61"/>
        <v>0</v>
      </c>
      <c r="DI99" s="123">
        <f t="shared" si="62"/>
        <v>0</v>
      </c>
      <c r="DJ99" s="123">
        <f t="shared" si="63"/>
        <v>-1.184857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44691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44691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67.69</v>
      </c>
      <c r="I3" s="95">
        <v>0</v>
      </c>
      <c r="J3" s="95">
        <v>96.7</v>
      </c>
      <c r="K3" s="95">
        <v>33.85</v>
      </c>
      <c r="L3" s="95">
        <v>0</v>
      </c>
      <c r="M3" s="114">
        <v>0.28999999999999998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198.53</v>
      </c>
      <c r="W3">
        <v>67.69</v>
      </c>
      <c r="X3">
        <v>0</v>
      </c>
      <c r="Y3">
        <v>33.85</v>
      </c>
      <c r="Z3">
        <v>0.28999999999999998</v>
      </c>
      <c r="AA3">
        <v>96.7</v>
      </c>
    </row>
    <row r="4" spans="1:27">
      <c r="G4" t="s">
        <v>46</v>
      </c>
      <c r="H4" s="115">
        <v>54.15</v>
      </c>
      <c r="I4" s="88">
        <v>0</v>
      </c>
      <c r="J4" s="88">
        <v>96.7</v>
      </c>
      <c r="K4" s="88">
        <v>33.85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184.7</v>
      </c>
      <c r="W4">
        <v>54.15</v>
      </c>
      <c r="X4">
        <v>0</v>
      </c>
      <c r="Y4">
        <v>33.85</v>
      </c>
      <c r="Z4">
        <v>0</v>
      </c>
      <c r="AA4">
        <v>96.7</v>
      </c>
    </row>
    <row r="5" spans="1:27">
      <c r="G5" t="s">
        <v>47</v>
      </c>
      <c r="H5" s="115">
        <v>36.75</v>
      </c>
      <c r="I5" s="88">
        <v>0</v>
      </c>
      <c r="J5" s="88">
        <v>96.69</v>
      </c>
      <c r="K5" s="88">
        <v>33.85</v>
      </c>
      <c r="L5" s="88">
        <v>0</v>
      </c>
      <c r="M5" s="116">
        <v>2.3199999999999998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169.61</v>
      </c>
      <c r="W5">
        <v>36.75</v>
      </c>
      <c r="X5">
        <v>0</v>
      </c>
      <c r="Y5">
        <v>33.85</v>
      </c>
      <c r="Z5">
        <v>2.3199999999999998</v>
      </c>
      <c r="AA5">
        <v>96.69</v>
      </c>
    </row>
    <row r="6" spans="1:27">
      <c r="G6" t="s">
        <v>48</v>
      </c>
      <c r="H6" s="115">
        <v>5.8</v>
      </c>
      <c r="I6" s="88">
        <v>0</v>
      </c>
      <c r="J6" s="88">
        <v>72.52</v>
      </c>
      <c r="K6" s="88">
        <v>33.85</v>
      </c>
      <c r="L6" s="88">
        <v>0</v>
      </c>
      <c r="M6" s="116">
        <v>1.26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113.43</v>
      </c>
      <c r="W6">
        <v>5.8</v>
      </c>
      <c r="X6">
        <v>0</v>
      </c>
      <c r="Y6">
        <v>33.85</v>
      </c>
      <c r="Z6">
        <v>1.26</v>
      </c>
      <c r="AA6">
        <v>72.52</v>
      </c>
    </row>
    <row r="7" spans="1:27">
      <c r="G7" t="s">
        <v>49</v>
      </c>
      <c r="H7" s="115">
        <v>121.84</v>
      </c>
      <c r="I7" s="88">
        <v>0</v>
      </c>
      <c r="J7" s="88">
        <v>48.35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170.19</v>
      </c>
      <c r="W7">
        <v>121.84</v>
      </c>
      <c r="X7">
        <v>0</v>
      </c>
      <c r="Y7">
        <v>0</v>
      </c>
      <c r="Z7">
        <v>0</v>
      </c>
      <c r="AA7">
        <v>48.35</v>
      </c>
    </row>
    <row r="8" spans="1:27">
      <c r="G8" t="s">
        <v>50</v>
      </c>
      <c r="H8" s="115">
        <v>88.96</v>
      </c>
      <c r="I8" s="88">
        <v>0</v>
      </c>
      <c r="J8" s="88">
        <v>0</v>
      </c>
      <c r="K8" s="88">
        <v>33.85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122.81</v>
      </c>
      <c r="W8">
        <v>88.96</v>
      </c>
      <c r="X8">
        <v>0</v>
      </c>
      <c r="Y8">
        <v>33.85</v>
      </c>
      <c r="Z8">
        <v>0</v>
      </c>
      <c r="AA8">
        <v>0</v>
      </c>
    </row>
    <row r="9" spans="1:27">
      <c r="G9" t="s">
        <v>51</v>
      </c>
      <c r="H9" s="115">
        <v>46.41</v>
      </c>
      <c r="I9" s="88">
        <v>0</v>
      </c>
      <c r="J9" s="88">
        <v>0</v>
      </c>
      <c r="K9" s="88">
        <v>33.85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80.260000000000005</v>
      </c>
      <c r="W9">
        <v>46.41</v>
      </c>
      <c r="X9">
        <v>0</v>
      </c>
      <c r="Y9">
        <v>33.85</v>
      </c>
      <c r="Z9">
        <v>0</v>
      </c>
      <c r="AA9">
        <v>0</v>
      </c>
    </row>
    <row r="10" spans="1:27">
      <c r="G10" t="s">
        <v>52</v>
      </c>
      <c r="H10" s="115">
        <v>5.8</v>
      </c>
      <c r="I10" s="88">
        <v>0</v>
      </c>
      <c r="J10" s="88">
        <v>0</v>
      </c>
      <c r="K10" s="88">
        <v>33.85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39.65</v>
      </c>
      <c r="W10">
        <v>5.8</v>
      </c>
      <c r="X10">
        <v>0</v>
      </c>
      <c r="Y10">
        <v>33.85</v>
      </c>
      <c r="Z10">
        <v>0</v>
      </c>
      <c r="AA10">
        <v>0</v>
      </c>
    </row>
    <row r="11" spans="1:27">
      <c r="G11" t="s">
        <v>53</v>
      </c>
      <c r="H11" s="115">
        <v>121.84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121.84</v>
      </c>
      <c r="W11">
        <v>121.84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79.290000000000006</v>
      </c>
      <c r="I12" s="88">
        <v>0</v>
      </c>
      <c r="J12" s="88">
        <v>0</v>
      </c>
      <c r="K12" s="88">
        <v>29.01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108.3</v>
      </c>
      <c r="W12">
        <v>79.290000000000006</v>
      </c>
      <c r="X12">
        <v>0</v>
      </c>
      <c r="Y12">
        <v>29.01</v>
      </c>
      <c r="Z12">
        <v>0</v>
      </c>
      <c r="AA12">
        <v>0</v>
      </c>
    </row>
    <row r="13" spans="1:27">
      <c r="G13" t="s">
        <v>55</v>
      </c>
      <c r="H13" s="115">
        <v>50.28</v>
      </c>
      <c r="I13" s="88">
        <v>0</v>
      </c>
      <c r="J13" s="88">
        <v>0</v>
      </c>
      <c r="K13" s="88">
        <v>29.01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79.290000000000006</v>
      </c>
      <c r="W13">
        <v>50.28</v>
      </c>
      <c r="X13">
        <v>0</v>
      </c>
      <c r="Y13">
        <v>29.01</v>
      </c>
      <c r="Z13">
        <v>0</v>
      </c>
      <c r="AA13">
        <v>0</v>
      </c>
    </row>
    <row r="14" spans="1:27">
      <c r="G14" t="s">
        <v>56</v>
      </c>
      <c r="H14" s="115">
        <v>7.74</v>
      </c>
      <c r="I14" s="88">
        <v>0</v>
      </c>
      <c r="J14" s="88">
        <v>0</v>
      </c>
      <c r="K14" s="88">
        <v>29.01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36.75</v>
      </c>
      <c r="W14">
        <v>7.74</v>
      </c>
      <c r="X14">
        <v>0</v>
      </c>
      <c r="Y14">
        <v>29.01</v>
      </c>
      <c r="Z14">
        <v>0</v>
      </c>
      <c r="AA14">
        <v>0</v>
      </c>
    </row>
    <row r="15" spans="1:27">
      <c r="G15" t="s">
        <v>57</v>
      </c>
      <c r="H15" s="115">
        <v>148.91999999999999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148.91999999999999</v>
      </c>
      <c r="W15">
        <v>148.91999999999999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85.09</v>
      </c>
      <c r="I16" s="88">
        <v>0</v>
      </c>
      <c r="J16" s="88">
        <v>0</v>
      </c>
      <c r="K16" s="88">
        <v>33.85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118.94</v>
      </c>
      <c r="W16">
        <v>85.09</v>
      </c>
      <c r="X16">
        <v>0</v>
      </c>
      <c r="Y16">
        <v>33.85</v>
      </c>
      <c r="Z16">
        <v>0</v>
      </c>
      <c r="AA16">
        <v>0</v>
      </c>
    </row>
    <row r="17" spans="7:27">
      <c r="G17" t="s">
        <v>59</v>
      </c>
      <c r="H17" s="115">
        <v>35.78</v>
      </c>
      <c r="I17" s="88">
        <v>0</v>
      </c>
      <c r="J17" s="88">
        <v>0</v>
      </c>
      <c r="K17" s="88">
        <v>33.85</v>
      </c>
      <c r="L17" s="88">
        <v>0</v>
      </c>
      <c r="M17" s="116">
        <v>0.19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69.819999999999993</v>
      </c>
      <c r="W17">
        <v>35.78</v>
      </c>
      <c r="X17">
        <v>0</v>
      </c>
      <c r="Y17">
        <v>33.85</v>
      </c>
      <c r="Z17">
        <v>0.19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33.85</v>
      </c>
      <c r="L18" s="88">
        <v>0</v>
      </c>
      <c r="M18" s="116">
        <v>3.19</v>
      </c>
      <c r="N18" s="115">
        <v>0</v>
      </c>
      <c r="O18" s="88">
        <v>0</v>
      </c>
      <c r="P18" s="88">
        <v>-4</v>
      </c>
      <c r="Q18" s="88">
        <v>0</v>
      </c>
      <c r="R18" s="88">
        <v>0</v>
      </c>
      <c r="S18" s="116">
        <v>0</v>
      </c>
      <c r="U18" s="115">
        <v>-4</v>
      </c>
      <c r="V18" s="116">
        <v>37.04</v>
      </c>
      <c r="W18">
        <v>0</v>
      </c>
      <c r="X18">
        <v>0</v>
      </c>
      <c r="Y18">
        <v>33.85</v>
      </c>
      <c r="Z18">
        <v>3.19</v>
      </c>
      <c r="AA18">
        <v>-4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-77</v>
      </c>
      <c r="Q19" s="88">
        <v>0</v>
      </c>
      <c r="R19" s="88">
        <v>0</v>
      </c>
      <c r="S19" s="116">
        <v>0</v>
      </c>
      <c r="U19" s="115">
        <v>-77</v>
      </c>
      <c r="V19" s="116">
        <v>0</v>
      </c>
      <c r="W19">
        <v>0</v>
      </c>
      <c r="X19">
        <v>0</v>
      </c>
      <c r="Y19">
        <v>0</v>
      </c>
      <c r="Z19">
        <v>0</v>
      </c>
      <c r="AA19">
        <v>-77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33.85</v>
      </c>
      <c r="L20" s="88">
        <v>0</v>
      </c>
      <c r="M20" s="116">
        <v>0.57999999999999996</v>
      </c>
      <c r="N20" s="115">
        <v>0</v>
      </c>
      <c r="O20" s="88">
        <v>0</v>
      </c>
      <c r="P20" s="88">
        <v>-154</v>
      </c>
      <c r="Q20" s="88">
        <v>0</v>
      </c>
      <c r="R20" s="88">
        <v>0</v>
      </c>
      <c r="S20" s="116">
        <v>0</v>
      </c>
      <c r="U20" s="115">
        <v>-154</v>
      </c>
      <c r="V20" s="116">
        <v>34.43</v>
      </c>
      <c r="W20">
        <v>0</v>
      </c>
      <c r="X20">
        <v>0</v>
      </c>
      <c r="Y20">
        <v>33.85</v>
      </c>
      <c r="Z20">
        <v>0.57999999999999996</v>
      </c>
      <c r="AA20">
        <v>-154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33.85</v>
      </c>
      <c r="L21" s="88">
        <v>0</v>
      </c>
      <c r="M21" s="116">
        <v>0</v>
      </c>
      <c r="N21" s="115">
        <v>0</v>
      </c>
      <c r="O21" s="88">
        <v>-20</v>
      </c>
      <c r="P21" s="88">
        <v>-198</v>
      </c>
      <c r="Q21" s="88">
        <v>0</v>
      </c>
      <c r="R21" s="88">
        <v>0</v>
      </c>
      <c r="S21" s="116">
        <v>0</v>
      </c>
      <c r="U21" s="115">
        <v>-218</v>
      </c>
      <c r="V21" s="116">
        <v>33.840000000000003</v>
      </c>
      <c r="W21">
        <v>0</v>
      </c>
      <c r="X21">
        <v>-20</v>
      </c>
      <c r="Y21">
        <v>33.85</v>
      </c>
      <c r="Z21">
        <v>0</v>
      </c>
      <c r="AA21">
        <v>-198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33.85</v>
      </c>
      <c r="L22" s="88">
        <v>0</v>
      </c>
      <c r="M22" s="116">
        <v>0</v>
      </c>
      <c r="N22" s="115">
        <v>0</v>
      </c>
      <c r="O22" s="88">
        <v>-45</v>
      </c>
      <c r="P22" s="88">
        <v>-231</v>
      </c>
      <c r="Q22" s="88">
        <v>0</v>
      </c>
      <c r="R22" s="88">
        <v>0</v>
      </c>
      <c r="S22" s="116">
        <v>0</v>
      </c>
      <c r="U22" s="115">
        <v>-276</v>
      </c>
      <c r="V22" s="116">
        <v>33.840000000000003</v>
      </c>
      <c r="W22">
        <v>0</v>
      </c>
      <c r="X22">
        <v>-45</v>
      </c>
      <c r="Y22">
        <v>33.85</v>
      </c>
      <c r="Z22">
        <v>0</v>
      </c>
      <c r="AA22">
        <v>-231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5.71</v>
      </c>
      <c r="N23" s="115">
        <v>0</v>
      </c>
      <c r="O23" s="88">
        <v>-75</v>
      </c>
      <c r="P23" s="88">
        <v>-267</v>
      </c>
      <c r="Q23" s="88">
        <v>0</v>
      </c>
      <c r="R23" s="88">
        <v>0</v>
      </c>
      <c r="S23" s="116">
        <v>0</v>
      </c>
      <c r="U23" s="115">
        <v>-342</v>
      </c>
      <c r="V23" s="116">
        <v>5.71</v>
      </c>
      <c r="W23">
        <v>0</v>
      </c>
      <c r="X23">
        <v>-75</v>
      </c>
      <c r="Y23">
        <v>0</v>
      </c>
      <c r="Z23">
        <v>5.71</v>
      </c>
      <c r="AA23">
        <v>-267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29.01</v>
      </c>
      <c r="L24" s="88">
        <v>0</v>
      </c>
      <c r="M24" s="116">
        <v>4.16</v>
      </c>
      <c r="N24" s="115">
        <v>0</v>
      </c>
      <c r="O24" s="88">
        <v>-110</v>
      </c>
      <c r="P24" s="88">
        <v>-302</v>
      </c>
      <c r="Q24" s="88">
        <v>0</v>
      </c>
      <c r="R24" s="88">
        <v>0</v>
      </c>
      <c r="S24" s="116">
        <v>0</v>
      </c>
      <c r="U24" s="115">
        <v>-412</v>
      </c>
      <c r="V24" s="116">
        <v>33.17</v>
      </c>
      <c r="W24">
        <v>0</v>
      </c>
      <c r="X24">
        <v>-110</v>
      </c>
      <c r="Y24">
        <v>29.01</v>
      </c>
      <c r="Z24">
        <v>4.16</v>
      </c>
      <c r="AA24">
        <v>-302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29.01</v>
      </c>
      <c r="L25" s="88">
        <v>0</v>
      </c>
      <c r="M25" s="116">
        <v>6.87</v>
      </c>
      <c r="N25" s="115">
        <v>0</v>
      </c>
      <c r="O25" s="88">
        <v>-115</v>
      </c>
      <c r="P25" s="88">
        <v>-319</v>
      </c>
      <c r="Q25" s="88">
        <v>0</v>
      </c>
      <c r="R25" s="88">
        <v>0</v>
      </c>
      <c r="S25" s="116">
        <v>0</v>
      </c>
      <c r="U25" s="115">
        <v>-434</v>
      </c>
      <c r="V25" s="116">
        <v>35.880000000000003</v>
      </c>
      <c r="W25">
        <v>0</v>
      </c>
      <c r="X25">
        <v>-115</v>
      </c>
      <c r="Y25">
        <v>29.01</v>
      </c>
      <c r="Z25">
        <v>6.87</v>
      </c>
      <c r="AA25">
        <v>-319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29.01</v>
      </c>
      <c r="L26" s="88">
        <v>0</v>
      </c>
      <c r="M26" s="116">
        <v>2.3199999999999998</v>
      </c>
      <c r="N26" s="115">
        <v>0</v>
      </c>
      <c r="O26" s="88">
        <v>-120</v>
      </c>
      <c r="P26" s="88">
        <v>-346</v>
      </c>
      <c r="Q26" s="88">
        <v>0</v>
      </c>
      <c r="R26" s="88">
        <v>0</v>
      </c>
      <c r="S26" s="116">
        <v>0</v>
      </c>
      <c r="U26" s="115">
        <v>-466</v>
      </c>
      <c r="V26" s="116">
        <v>31.33</v>
      </c>
      <c r="W26">
        <v>0</v>
      </c>
      <c r="X26">
        <v>-120</v>
      </c>
      <c r="Y26">
        <v>29.01</v>
      </c>
      <c r="Z26">
        <v>2.3199999999999998</v>
      </c>
      <c r="AA26">
        <v>-346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19.34</v>
      </c>
      <c r="L27" s="88">
        <v>0</v>
      </c>
      <c r="M27" s="116">
        <v>0.28999999999999998</v>
      </c>
      <c r="N27" s="115">
        <v>0</v>
      </c>
      <c r="O27" s="88">
        <v>-50</v>
      </c>
      <c r="P27" s="88">
        <v>-332</v>
      </c>
      <c r="Q27" s="88">
        <v>0</v>
      </c>
      <c r="R27" s="88">
        <v>0</v>
      </c>
      <c r="S27" s="116">
        <v>0</v>
      </c>
      <c r="U27" s="115">
        <v>-382</v>
      </c>
      <c r="V27" s="116">
        <v>19.63</v>
      </c>
      <c r="W27">
        <v>0</v>
      </c>
      <c r="X27">
        <v>-50</v>
      </c>
      <c r="Y27">
        <v>19.34</v>
      </c>
      <c r="Z27">
        <v>0.28999999999999998</v>
      </c>
      <c r="AA27">
        <v>-332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4.54</v>
      </c>
      <c r="N28" s="115">
        <v>0</v>
      </c>
      <c r="O28" s="88">
        <v>-80</v>
      </c>
      <c r="P28" s="88">
        <v>-382</v>
      </c>
      <c r="Q28" s="88">
        <v>0</v>
      </c>
      <c r="R28" s="88">
        <v>0</v>
      </c>
      <c r="S28" s="116">
        <v>0</v>
      </c>
      <c r="U28" s="115">
        <v>-462</v>
      </c>
      <c r="V28" s="116">
        <v>4.54</v>
      </c>
      <c r="W28">
        <v>0</v>
      </c>
      <c r="X28">
        <v>-80</v>
      </c>
      <c r="Y28">
        <v>0</v>
      </c>
      <c r="Z28">
        <v>4.54</v>
      </c>
      <c r="AA28">
        <v>-382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2.13</v>
      </c>
      <c r="N29" s="115">
        <v>0</v>
      </c>
      <c r="O29" s="88">
        <v>-110</v>
      </c>
      <c r="P29" s="88">
        <v>-422</v>
      </c>
      <c r="Q29" s="88">
        <v>0</v>
      </c>
      <c r="R29" s="88">
        <v>0</v>
      </c>
      <c r="S29" s="116">
        <v>0</v>
      </c>
      <c r="U29" s="115">
        <v>-532</v>
      </c>
      <c r="V29" s="116">
        <v>2.13</v>
      </c>
      <c r="W29">
        <v>0</v>
      </c>
      <c r="X29">
        <v>-110</v>
      </c>
      <c r="Y29">
        <v>0</v>
      </c>
      <c r="Z29">
        <v>2.13</v>
      </c>
      <c r="AA29">
        <v>-422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</v>
      </c>
      <c r="N30" s="115">
        <v>0</v>
      </c>
      <c r="O30" s="88">
        <v>-125</v>
      </c>
      <c r="P30" s="88">
        <v>-449</v>
      </c>
      <c r="Q30" s="88">
        <v>0</v>
      </c>
      <c r="R30" s="88">
        <v>0</v>
      </c>
      <c r="S30" s="116">
        <v>0</v>
      </c>
      <c r="U30" s="115">
        <v>-574</v>
      </c>
      <c r="V30" s="116">
        <v>6</v>
      </c>
      <c r="W30">
        <v>0</v>
      </c>
      <c r="X30">
        <v>-125</v>
      </c>
      <c r="Y30">
        <v>0</v>
      </c>
      <c r="Z30">
        <v>6</v>
      </c>
      <c r="AA30">
        <v>-449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4.45</v>
      </c>
      <c r="N31" s="115">
        <v>0</v>
      </c>
      <c r="O31" s="88">
        <v>-120.2</v>
      </c>
      <c r="P31" s="88">
        <v>-470</v>
      </c>
      <c r="Q31" s="88">
        <v>0</v>
      </c>
      <c r="R31" s="88">
        <v>0</v>
      </c>
      <c r="S31" s="116">
        <v>0</v>
      </c>
      <c r="U31" s="115">
        <v>-590.20000000000005</v>
      </c>
      <c r="V31" s="116">
        <v>4.45</v>
      </c>
      <c r="W31">
        <v>0</v>
      </c>
      <c r="X31">
        <v>-120.2</v>
      </c>
      <c r="Y31">
        <v>0</v>
      </c>
      <c r="Z31">
        <v>4.45</v>
      </c>
      <c r="AA31">
        <v>-470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9.67</v>
      </c>
      <c r="N32" s="115">
        <v>0</v>
      </c>
      <c r="O32" s="88">
        <v>-88</v>
      </c>
      <c r="P32" s="88">
        <v>-266.39999999999998</v>
      </c>
      <c r="Q32" s="88">
        <v>0</v>
      </c>
      <c r="R32" s="88">
        <v>0</v>
      </c>
      <c r="S32" s="116">
        <v>0</v>
      </c>
      <c r="U32" s="115">
        <v>-354.4</v>
      </c>
      <c r="V32" s="116">
        <v>9.67</v>
      </c>
      <c r="W32">
        <v>0</v>
      </c>
      <c r="X32">
        <v>-88</v>
      </c>
      <c r="Y32">
        <v>0</v>
      </c>
      <c r="Z32">
        <v>9.67</v>
      </c>
      <c r="AA32">
        <v>-266.39999999999998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0.48</v>
      </c>
      <c r="N33" s="115">
        <v>0</v>
      </c>
      <c r="O33" s="88">
        <v>-108</v>
      </c>
      <c r="P33" s="88">
        <v>-318.7</v>
      </c>
      <c r="Q33" s="88">
        <v>0</v>
      </c>
      <c r="R33" s="88">
        <v>0</v>
      </c>
      <c r="S33" s="116">
        <v>0</v>
      </c>
      <c r="U33" s="115">
        <v>-426.7</v>
      </c>
      <c r="V33" s="116">
        <v>0.48</v>
      </c>
      <c r="W33">
        <v>0</v>
      </c>
      <c r="X33">
        <v>-108</v>
      </c>
      <c r="Y33">
        <v>0</v>
      </c>
      <c r="Z33">
        <v>0.48</v>
      </c>
      <c r="AA33">
        <v>-318.7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0.77</v>
      </c>
      <c r="N34" s="115">
        <v>0</v>
      </c>
      <c r="O34" s="88">
        <v>-118</v>
      </c>
      <c r="P34" s="88">
        <v>-276</v>
      </c>
      <c r="Q34" s="88">
        <v>0</v>
      </c>
      <c r="R34" s="88">
        <v>0</v>
      </c>
      <c r="S34" s="116">
        <v>0</v>
      </c>
      <c r="U34" s="115">
        <v>-394</v>
      </c>
      <c r="V34" s="116">
        <v>0.77</v>
      </c>
      <c r="W34">
        <v>0</v>
      </c>
      <c r="X34">
        <v>-118</v>
      </c>
      <c r="Y34">
        <v>0</v>
      </c>
      <c r="Z34">
        <v>0.77</v>
      </c>
      <c r="AA34">
        <v>-276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2.71</v>
      </c>
      <c r="N35" s="115">
        <v>0</v>
      </c>
      <c r="O35" s="88">
        <v>-133</v>
      </c>
      <c r="P35" s="88">
        <v>-287</v>
      </c>
      <c r="Q35" s="88">
        <v>0</v>
      </c>
      <c r="R35" s="88">
        <v>0</v>
      </c>
      <c r="S35" s="116">
        <v>0</v>
      </c>
      <c r="U35" s="115">
        <v>-420</v>
      </c>
      <c r="V35" s="116">
        <v>2.71</v>
      </c>
      <c r="W35">
        <v>0</v>
      </c>
      <c r="X35">
        <v>-133</v>
      </c>
      <c r="Y35">
        <v>0</v>
      </c>
      <c r="Z35">
        <v>2.71</v>
      </c>
      <c r="AA35">
        <v>-287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1.35</v>
      </c>
      <c r="N36" s="115">
        <v>0</v>
      </c>
      <c r="O36" s="88">
        <v>-143</v>
      </c>
      <c r="P36" s="88">
        <v>-298</v>
      </c>
      <c r="Q36" s="88">
        <v>0</v>
      </c>
      <c r="R36" s="88">
        <v>0</v>
      </c>
      <c r="S36" s="116">
        <v>0</v>
      </c>
      <c r="U36" s="115">
        <v>-441</v>
      </c>
      <c r="V36" s="116">
        <v>1.35</v>
      </c>
      <c r="W36">
        <v>0</v>
      </c>
      <c r="X36">
        <v>-143</v>
      </c>
      <c r="Y36">
        <v>0</v>
      </c>
      <c r="Z36">
        <v>1.35</v>
      </c>
      <c r="AA36">
        <v>-298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29.01</v>
      </c>
      <c r="L37" s="88">
        <v>0</v>
      </c>
      <c r="M37" s="116">
        <v>5.8</v>
      </c>
      <c r="N37" s="115">
        <v>0</v>
      </c>
      <c r="O37" s="88">
        <v>-158</v>
      </c>
      <c r="P37" s="88">
        <v>-315</v>
      </c>
      <c r="Q37" s="88">
        <v>0</v>
      </c>
      <c r="R37" s="88">
        <v>0</v>
      </c>
      <c r="S37" s="116">
        <v>0</v>
      </c>
      <c r="U37" s="115">
        <v>-473</v>
      </c>
      <c r="V37" s="116">
        <v>34.81</v>
      </c>
      <c r="W37">
        <v>0</v>
      </c>
      <c r="X37">
        <v>-158</v>
      </c>
      <c r="Y37">
        <v>29.01</v>
      </c>
      <c r="Z37">
        <v>5.8</v>
      </c>
      <c r="AA37">
        <v>-315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29.01</v>
      </c>
      <c r="L38" s="88">
        <v>0</v>
      </c>
      <c r="M38" s="116">
        <v>6.19</v>
      </c>
      <c r="N38" s="115">
        <v>0</v>
      </c>
      <c r="O38" s="88">
        <v>-118</v>
      </c>
      <c r="P38" s="88">
        <v>-321</v>
      </c>
      <c r="Q38" s="88">
        <v>0</v>
      </c>
      <c r="R38" s="88">
        <v>0</v>
      </c>
      <c r="S38" s="116">
        <v>0</v>
      </c>
      <c r="U38" s="115">
        <v>-439</v>
      </c>
      <c r="V38" s="116">
        <v>35.200000000000003</v>
      </c>
      <c r="W38">
        <v>0</v>
      </c>
      <c r="X38">
        <v>-118</v>
      </c>
      <c r="Y38">
        <v>29.01</v>
      </c>
      <c r="Z38">
        <v>6.19</v>
      </c>
      <c r="AA38">
        <v>-321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53.18</v>
      </c>
      <c r="L39" s="88">
        <v>0</v>
      </c>
      <c r="M39" s="116">
        <v>7.45</v>
      </c>
      <c r="N39" s="115">
        <v>0</v>
      </c>
      <c r="O39" s="88">
        <v>-118</v>
      </c>
      <c r="P39" s="88">
        <v>-298</v>
      </c>
      <c r="Q39" s="88">
        <v>0</v>
      </c>
      <c r="R39" s="88">
        <v>0</v>
      </c>
      <c r="S39" s="116">
        <v>0</v>
      </c>
      <c r="U39" s="115">
        <v>-416</v>
      </c>
      <c r="V39" s="116">
        <v>60.63</v>
      </c>
      <c r="W39">
        <v>0</v>
      </c>
      <c r="X39">
        <v>-118</v>
      </c>
      <c r="Y39">
        <v>53.18</v>
      </c>
      <c r="Z39">
        <v>7.45</v>
      </c>
      <c r="AA39">
        <v>-298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53.18</v>
      </c>
      <c r="L40" s="88">
        <v>0</v>
      </c>
      <c r="M40" s="116">
        <v>4.45</v>
      </c>
      <c r="N40" s="115">
        <v>0</v>
      </c>
      <c r="O40" s="88">
        <v>-131</v>
      </c>
      <c r="P40" s="88">
        <v>-193</v>
      </c>
      <c r="Q40" s="88">
        <v>0</v>
      </c>
      <c r="R40" s="88">
        <v>0</v>
      </c>
      <c r="S40" s="116">
        <v>0</v>
      </c>
      <c r="U40" s="115">
        <v>-324</v>
      </c>
      <c r="V40" s="116">
        <v>57.63</v>
      </c>
      <c r="W40">
        <v>0</v>
      </c>
      <c r="X40">
        <v>-131</v>
      </c>
      <c r="Y40">
        <v>53.18</v>
      </c>
      <c r="Z40">
        <v>4.45</v>
      </c>
      <c r="AA40">
        <v>-193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53.19</v>
      </c>
      <c r="L41" s="88">
        <v>0</v>
      </c>
      <c r="M41" s="116">
        <v>3.19</v>
      </c>
      <c r="N41" s="115">
        <v>0</v>
      </c>
      <c r="O41" s="88">
        <v>-111</v>
      </c>
      <c r="P41" s="88">
        <v>-143</v>
      </c>
      <c r="Q41" s="88">
        <v>0</v>
      </c>
      <c r="R41" s="88">
        <v>0</v>
      </c>
      <c r="S41" s="116">
        <v>0</v>
      </c>
      <c r="U41" s="115">
        <v>-254</v>
      </c>
      <c r="V41" s="116">
        <v>56.38</v>
      </c>
      <c r="W41">
        <v>0</v>
      </c>
      <c r="X41">
        <v>-111</v>
      </c>
      <c r="Y41">
        <v>53.19</v>
      </c>
      <c r="Z41">
        <v>3.19</v>
      </c>
      <c r="AA41">
        <v>-143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58.02</v>
      </c>
      <c r="L42" s="88">
        <v>0</v>
      </c>
      <c r="M42" s="116">
        <v>6.09</v>
      </c>
      <c r="N42" s="115">
        <v>0</v>
      </c>
      <c r="O42" s="88">
        <v>-101</v>
      </c>
      <c r="P42" s="88">
        <v>-106</v>
      </c>
      <c r="Q42" s="88">
        <v>0</v>
      </c>
      <c r="R42" s="88">
        <v>0</v>
      </c>
      <c r="S42" s="116">
        <v>0</v>
      </c>
      <c r="U42" s="115">
        <v>-207</v>
      </c>
      <c r="V42" s="116">
        <v>64.11</v>
      </c>
      <c r="W42">
        <v>0</v>
      </c>
      <c r="X42">
        <v>-101</v>
      </c>
      <c r="Y42">
        <v>58.02</v>
      </c>
      <c r="Z42">
        <v>6.09</v>
      </c>
      <c r="AA42">
        <v>-106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0.1</v>
      </c>
      <c r="N43" s="115">
        <v>0</v>
      </c>
      <c r="O43" s="88">
        <v>-78</v>
      </c>
      <c r="P43" s="88">
        <v>-79</v>
      </c>
      <c r="Q43" s="88">
        <v>0</v>
      </c>
      <c r="R43" s="88">
        <v>0</v>
      </c>
      <c r="S43" s="116">
        <v>0</v>
      </c>
      <c r="U43" s="115">
        <v>-157</v>
      </c>
      <c r="V43" s="116">
        <v>0.1</v>
      </c>
      <c r="W43">
        <v>0</v>
      </c>
      <c r="X43">
        <v>-78</v>
      </c>
      <c r="Y43">
        <v>0</v>
      </c>
      <c r="Z43">
        <v>0.1</v>
      </c>
      <c r="AA43">
        <v>-79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53.19</v>
      </c>
      <c r="L44" s="88">
        <v>0</v>
      </c>
      <c r="M44" s="116">
        <v>3.77</v>
      </c>
      <c r="N44" s="115">
        <v>0</v>
      </c>
      <c r="O44" s="88">
        <v>-76</v>
      </c>
      <c r="P44" s="88">
        <v>-57</v>
      </c>
      <c r="Q44" s="88">
        <v>0</v>
      </c>
      <c r="R44" s="88">
        <v>0</v>
      </c>
      <c r="S44" s="116">
        <v>0</v>
      </c>
      <c r="U44" s="115">
        <v>-133</v>
      </c>
      <c r="V44" s="116">
        <v>56.96</v>
      </c>
      <c r="W44">
        <v>0</v>
      </c>
      <c r="X44">
        <v>-76</v>
      </c>
      <c r="Y44">
        <v>53.19</v>
      </c>
      <c r="Z44">
        <v>3.77</v>
      </c>
      <c r="AA44">
        <v>-57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53.19</v>
      </c>
      <c r="L45" s="88">
        <v>0</v>
      </c>
      <c r="M45" s="116">
        <v>1.74</v>
      </c>
      <c r="N45" s="115">
        <v>0</v>
      </c>
      <c r="O45" s="88">
        <v>-103</v>
      </c>
      <c r="P45" s="88">
        <v>-86</v>
      </c>
      <c r="Q45" s="88">
        <v>0</v>
      </c>
      <c r="R45" s="88">
        <v>0</v>
      </c>
      <c r="S45" s="116">
        <v>0</v>
      </c>
      <c r="U45" s="115">
        <v>-189</v>
      </c>
      <c r="V45" s="116">
        <v>54.93</v>
      </c>
      <c r="W45">
        <v>0</v>
      </c>
      <c r="X45">
        <v>-103</v>
      </c>
      <c r="Y45">
        <v>53.19</v>
      </c>
      <c r="Z45">
        <v>1.74</v>
      </c>
      <c r="AA45">
        <v>-86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53.19</v>
      </c>
      <c r="L46" s="88">
        <v>0</v>
      </c>
      <c r="M46" s="116">
        <v>7.54</v>
      </c>
      <c r="N46" s="115">
        <v>0</v>
      </c>
      <c r="O46" s="88">
        <v>-88</v>
      </c>
      <c r="P46" s="88">
        <v>-61</v>
      </c>
      <c r="Q46" s="88">
        <v>0</v>
      </c>
      <c r="R46" s="88">
        <v>0</v>
      </c>
      <c r="S46" s="116">
        <v>0</v>
      </c>
      <c r="U46" s="115">
        <v>-149</v>
      </c>
      <c r="V46" s="116">
        <v>60.73</v>
      </c>
      <c r="W46">
        <v>0</v>
      </c>
      <c r="X46">
        <v>-88</v>
      </c>
      <c r="Y46">
        <v>53.19</v>
      </c>
      <c r="Z46">
        <v>7.54</v>
      </c>
      <c r="AA46">
        <v>-61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2.71</v>
      </c>
      <c r="N47" s="115">
        <v>0</v>
      </c>
      <c r="O47" s="88">
        <v>-68</v>
      </c>
      <c r="P47" s="88">
        <v>0</v>
      </c>
      <c r="Q47" s="88">
        <v>0</v>
      </c>
      <c r="R47" s="88">
        <v>0</v>
      </c>
      <c r="S47" s="116">
        <v>0</v>
      </c>
      <c r="U47" s="115">
        <v>-68</v>
      </c>
      <c r="V47" s="116">
        <v>2.71</v>
      </c>
      <c r="W47">
        <v>0</v>
      </c>
      <c r="X47">
        <v>-68</v>
      </c>
      <c r="Y47">
        <v>0</v>
      </c>
      <c r="Z47">
        <v>2.71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14.51</v>
      </c>
      <c r="L48" s="88">
        <v>0</v>
      </c>
      <c r="M48" s="116">
        <v>0.48</v>
      </c>
      <c r="N48" s="115">
        <v>0</v>
      </c>
      <c r="O48" s="88">
        <v>-53</v>
      </c>
      <c r="P48" s="88">
        <v>0</v>
      </c>
      <c r="Q48" s="88">
        <v>0</v>
      </c>
      <c r="R48" s="88">
        <v>0</v>
      </c>
      <c r="S48" s="116">
        <v>0</v>
      </c>
      <c r="U48" s="115">
        <v>-53</v>
      </c>
      <c r="V48" s="116">
        <v>14.99</v>
      </c>
      <c r="W48">
        <v>0</v>
      </c>
      <c r="X48">
        <v>-53</v>
      </c>
      <c r="Y48">
        <v>14.51</v>
      </c>
      <c r="Z48">
        <v>0.48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14.5</v>
      </c>
      <c r="L49" s="88">
        <v>0</v>
      </c>
      <c r="M49" s="116">
        <v>1.55</v>
      </c>
      <c r="N49" s="115">
        <v>0</v>
      </c>
      <c r="O49" s="88">
        <v>-38</v>
      </c>
      <c r="P49" s="88">
        <v>0</v>
      </c>
      <c r="Q49" s="88">
        <v>0</v>
      </c>
      <c r="R49" s="88">
        <v>0</v>
      </c>
      <c r="S49" s="116">
        <v>0</v>
      </c>
      <c r="U49" s="115">
        <v>-38</v>
      </c>
      <c r="V49" s="116">
        <v>16.05</v>
      </c>
      <c r="W49">
        <v>0</v>
      </c>
      <c r="X49">
        <v>-38</v>
      </c>
      <c r="Y49">
        <v>14.5</v>
      </c>
      <c r="Z49">
        <v>1.55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14.51</v>
      </c>
      <c r="L50" s="88">
        <v>0</v>
      </c>
      <c r="M50" s="116">
        <v>0.19</v>
      </c>
      <c r="N50" s="115">
        <v>0</v>
      </c>
      <c r="O50" s="88">
        <v>-33</v>
      </c>
      <c r="P50" s="88">
        <v>0</v>
      </c>
      <c r="Q50" s="88">
        <v>0</v>
      </c>
      <c r="R50" s="88">
        <v>0</v>
      </c>
      <c r="S50" s="116">
        <v>0</v>
      </c>
      <c r="U50" s="115">
        <v>-33</v>
      </c>
      <c r="V50" s="116">
        <v>14.7</v>
      </c>
      <c r="W50">
        <v>0</v>
      </c>
      <c r="X50">
        <v>-33</v>
      </c>
      <c r="Y50">
        <v>14.51</v>
      </c>
      <c r="Z50">
        <v>0.19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3.29</v>
      </c>
      <c r="N51" s="115">
        <v>0</v>
      </c>
      <c r="O51" s="88">
        <v>-13</v>
      </c>
      <c r="P51" s="88">
        <v>0</v>
      </c>
      <c r="Q51" s="88">
        <v>0</v>
      </c>
      <c r="R51" s="88">
        <v>0</v>
      </c>
      <c r="S51" s="116">
        <v>0</v>
      </c>
      <c r="U51" s="115">
        <v>-13</v>
      </c>
      <c r="V51" s="116">
        <v>3.29</v>
      </c>
      <c r="W51">
        <v>0</v>
      </c>
      <c r="X51">
        <v>-13</v>
      </c>
      <c r="Y51">
        <v>0</v>
      </c>
      <c r="Z51">
        <v>3.29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14.5</v>
      </c>
      <c r="L52" s="88">
        <v>0</v>
      </c>
      <c r="M52" s="116">
        <v>1.26</v>
      </c>
      <c r="N52" s="115">
        <v>0</v>
      </c>
      <c r="O52" s="88">
        <v>-8</v>
      </c>
      <c r="P52" s="88">
        <v>0</v>
      </c>
      <c r="Q52" s="88">
        <v>0</v>
      </c>
      <c r="R52" s="88">
        <v>0</v>
      </c>
      <c r="S52" s="116">
        <v>0</v>
      </c>
      <c r="U52" s="115">
        <v>-8</v>
      </c>
      <c r="V52" s="116">
        <v>15.76</v>
      </c>
      <c r="W52">
        <v>0</v>
      </c>
      <c r="X52">
        <v>-8</v>
      </c>
      <c r="Y52">
        <v>14.5</v>
      </c>
      <c r="Z52">
        <v>1.26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14.5</v>
      </c>
      <c r="L53" s="88">
        <v>0</v>
      </c>
      <c r="M53" s="116">
        <v>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20.5</v>
      </c>
      <c r="W53">
        <v>0</v>
      </c>
      <c r="X53">
        <v>0</v>
      </c>
      <c r="Y53">
        <v>14.5</v>
      </c>
      <c r="Z53">
        <v>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14.51</v>
      </c>
      <c r="L54" s="88">
        <v>0</v>
      </c>
      <c r="M54" s="116">
        <v>1.06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15.57</v>
      </c>
      <c r="W54">
        <v>0</v>
      </c>
      <c r="X54">
        <v>0</v>
      </c>
      <c r="Y54">
        <v>14.51</v>
      </c>
      <c r="Z54">
        <v>1.06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2.2200000000000002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2.2200000000000002</v>
      </c>
      <c r="W55">
        <v>0</v>
      </c>
      <c r="X55">
        <v>0</v>
      </c>
      <c r="Y55">
        <v>0</v>
      </c>
      <c r="Z55">
        <v>2.2200000000000002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19.34</v>
      </c>
      <c r="L56" s="88">
        <v>0</v>
      </c>
      <c r="M56" s="116">
        <v>2.9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22.24</v>
      </c>
      <c r="W56">
        <v>0</v>
      </c>
      <c r="X56">
        <v>0</v>
      </c>
      <c r="Y56">
        <v>19.34</v>
      </c>
      <c r="Z56">
        <v>2.9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19.34</v>
      </c>
      <c r="L57" s="88">
        <v>0</v>
      </c>
      <c r="M57" s="116">
        <v>0.28999999999999998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19.63</v>
      </c>
      <c r="W57">
        <v>0</v>
      </c>
      <c r="X57">
        <v>0</v>
      </c>
      <c r="Y57">
        <v>19.34</v>
      </c>
      <c r="Z57">
        <v>0.28999999999999998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19.34</v>
      </c>
      <c r="L58" s="88">
        <v>0</v>
      </c>
      <c r="M58" s="116">
        <v>0.1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19.440000000000001</v>
      </c>
      <c r="W58">
        <v>0</v>
      </c>
      <c r="X58">
        <v>0</v>
      </c>
      <c r="Y58">
        <v>19.34</v>
      </c>
      <c r="Z58">
        <v>0.1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57.04</v>
      </c>
      <c r="I60" s="88">
        <v>0</v>
      </c>
      <c r="J60" s="88">
        <v>0</v>
      </c>
      <c r="K60" s="88">
        <v>43.52</v>
      </c>
      <c r="L60" s="88">
        <v>0</v>
      </c>
      <c r="M60" s="116">
        <v>4.84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-20</v>
      </c>
      <c r="V60" s="116">
        <v>105.4</v>
      </c>
      <c r="W60">
        <v>57.04</v>
      </c>
      <c r="X60">
        <v>-20</v>
      </c>
      <c r="Y60">
        <v>43.52</v>
      </c>
      <c r="Z60">
        <v>4.84</v>
      </c>
      <c r="AA60">
        <v>0</v>
      </c>
    </row>
    <row r="61" spans="7:27">
      <c r="G61" t="s">
        <v>103</v>
      </c>
      <c r="H61" s="115">
        <v>149.88</v>
      </c>
      <c r="I61" s="88">
        <v>0</v>
      </c>
      <c r="J61" s="88">
        <v>0</v>
      </c>
      <c r="K61" s="88">
        <v>43.52</v>
      </c>
      <c r="L61" s="88">
        <v>0</v>
      </c>
      <c r="M61" s="116">
        <v>1.1599999999999999</v>
      </c>
      <c r="N61" s="115">
        <v>0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-20</v>
      </c>
      <c r="V61" s="116">
        <v>194.56</v>
      </c>
      <c r="W61">
        <v>149.88</v>
      </c>
      <c r="X61">
        <v>-20</v>
      </c>
      <c r="Y61">
        <v>43.52</v>
      </c>
      <c r="Z61">
        <v>1.1599999999999999</v>
      </c>
      <c r="AA61">
        <v>0</v>
      </c>
    </row>
    <row r="62" spans="7:27">
      <c r="G62" t="s">
        <v>104</v>
      </c>
      <c r="H62" s="115">
        <v>231.11</v>
      </c>
      <c r="I62" s="88">
        <v>0</v>
      </c>
      <c r="J62" s="88">
        <v>0</v>
      </c>
      <c r="K62" s="88">
        <v>43.52</v>
      </c>
      <c r="L62" s="88">
        <v>0</v>
      </c>
      <c r="M62" s="116">
        <v>0</v>
      </c>
      <c r="N62" s="115">
        <v>0</v>
      </c>
      <c r="O62" s="88">
        <v>-20</v>
      </c>
      <c r="P62" s="88">
        <v>0</v>
      </c>
      <c r="Q62" s="88">
        <v>0</v>
      </c>
      <c r="R62" s="88">
        <v>0</v>
      </c>
      <c r="S62" s="116">
        <v>0</v>
      </c>
      <c r="U62" s="115">
        <v>-20</v>
      </c>
      <c r="V62" s="116">
        <v>274.63</v>
      </c>
      <c r="W62">
        <v>231.11</v>
      </c>
      <c r="X62">
        <v>-20</v>
      </c>
      <c r="Y62">
        <v>43.52</v>
      </c>
      <c r="Z62">
        <v>0</v>
      </c>
      <c r="AA62">
        <v>0</v>
      </c>
    </row>
    <row r="63" spans="7:27">
      <c r="G63" t="s">
        <v>105</v>
      </c>
      <c r="H63" s="115">
        <v>79.290000000000006</v>
      </c>
      <c r="I63" s="88">
        <v>0</v>
      </c>
      <c r="J63" s="88">
        <v>0</v>
      </c>
      <c r="K63" s="88">
        <v>0</v>
      </c>
      <c r="L63" s="88">
        <v>0</v>
      </c>
      <c r="M63" s="116">
        <v>0.39</v>
      </c>
      <c r="N63" s="115">
        <v>0</v>
      </c>
      <c r="O63" s="88">
        <v>-20</v>
      </c>
      <c r="P63" s="88">
        <v>0</v>
      </c>
      <c r="Q63" s="88">
        <v>0</v>
      </c>
      <c r="R63" s="88">
        <v>0</v>
      </c>
      <c r="S63" s="116">
        <v>0</v>
      </c>
      <c r="U63" s="115">
        <v>-20</v>
      </c>
      <c r="V63" s="116">
        <v>79.680000000000007</v>
      </c>
      <c r="W63">
        <v>79.290000000000006</v>
      </c>
      <c r="X63">
        <v>-20</v>
      </c>
      <c r="Y63">
        <v>0</v>
      </c>
      <c r="Z63">
        <v>0.39</v>
      </c>
      <c r="AA63">
        <v>0</v>
      </c>
    </row>
    <row r="64" spans="7:27">
      <c r="G64" t="s">
        <v>106</v>
      </c>
      <c r="H64" s="115">
        <v>119.91</v>
      </c>
      <c r="I64" s="88">
        <v>0</v>
      </c>
      <c r="J64" s="88">
        <v>0</v>
      </c>
      <c r="K64" s="88">
        <v>33.85</v>
      </c>
      <c r="L64" s="88">
        <v>0</v>
      </c>
      <c r="M64" s="116">
        <v>0.48</v>
      </c>
      <c r="N64" s="115">
        <v>0</v>
      </c>
      <c r="O64" s="88">
        <v>-20</v>
      </c>
      <c r="P64" s="88">
        <v>0</v>
      </c>
      <c r="Q64" s="88">
        <v>0</v>
      </c>
      <c r="R64" s="88">
        <v>0</v>
      </c>
      <c r="S64" s="116">
        <v>0</v>
      </c>
      <c r="U64" s="115">
        <v>-20</v>
      </c>
      <c r="V64" s="116">
        <v>154.24</v>
      </c>
      <c r="W64">
        <v>119.91</v>
      </c>
      <c r="X64">
        <v>-20</v>
      </c>
      <c r="Y64">
        <v>33.85</v>
      </c>
      <c r="Z64">
        <v>0.48</v>
      </c>
      <c r="AA64">
        <v>0</v>
      </c>
    </row>
    <row r="65" spans="7:27">
      <c r="G65" t="s">
        <v>107</v>
      </c>
      <c r="H65" s="115">
        <v>146.97999999999999</v>
      </c>
      <c r="I65" s="88">
        <v>0</v>
      </c>
      <c r="J65" s="88">
        <v>0</v>
      </c>
      <c r="K65" s="88">
        <v>33.85</v>
      </c>
      <c r="L65" s="88">
        <v>0</v>
      </c>
      <c r="M65" s="116">
        <v>3.29</v>
      </c>
      <c r="N65" s="115">
        <v>0</v>
      </c>
      <c r="O65" s="88">
        <v>-20</v>
      </c>
      <c r="P65" s="88">
        <v>0</v>
      </c>
      <c r="Q65" s="88">
        <v>0</v>
      </c>
      <c r="R65" s="88">
        <v>0</v>
      </c>
      <c r="S65" s="116">
        <v>0</v>
      </c>
      <c r="U65" s="115">
        <v>-20</v>
      </c>
      <c r="V65" s="116">
        <v>184.12</v>
      </c>
      <c r="W65">
        <v>146.97999999999999</v>
      </c>
      <c r="X65">
        <v>-20</v>
      </c>
      <c r="Y65">
        <v>33.85</v>
      </c>
      <c r="Z65">
        <v>3.29</v>
      </c>
      <c r="AA65">
        <v>0</v>
      </c>
    </row>
    <row r="66" spans="7:27">
      <c r="G66" t="s">
        <v>108</v>
      </c>
      <c r="H66" s="115">
        <v>159.55000000000001</v>
      </c>
      <c r="I66" s="88">
        <v>0</v>
      </c>
      <c r="J66" s="88">
        <v>0</v>
      </c>
      <c r="K66" s="88">
        <v>33.85</v>
      </c>
      <c r="L66" s="88">
        <v>0</v>
      </c>
      <c r="M66" s="116">
        <v>2.61</v>
      </c>
      <c r="N66" s="115">
        <v>0</v>
      </c>
      <c r="O66" s="88">
        <v>-20</v>
      </c>
      <c r="P66" s="88">
        <v>0</v>
      </c>
      <c r="Q66" s="88">
        <v>0</v>
      </c>
      <c r="R66" s="88">
        <v>0</v>
      </c>
      <c r="S66" s="116">
        <v>0</v>
      </c>
      <c r="U66" s="115">
        <v>-20</v>
      </c>
      <c r="V66" s="116">
        <v>196.01</v>
      </c>
      <c r="W66">
        <v>159.55000000000001</v>
      </c>
      <c r="X66">
        <v>-20</v>
      </c>
      <c r="Y66">
        <v>33.85</v>
      </c>
      <c r="Z66">
        <v>2.61</v>
      </c>
      <c r="AA66">
        <v>0</v>
      </c>
    </row>
    <row r="67" spans="7:27">
      <c r="G67" t="s">
        <v>109</v>
      </c>
      <c r="H67" s="115">
        <v>146.01</v>
      </c>
      <c r="I67" s="88">
        <v>0</v>
      </c>
      <c r="J67" s="88">
        <v>0</v>
      </c>
      <c r="K67" s="88">
        <v>0</v>
      </c>
      <c r="L67" s="88">
        <v>0</v>
      </c>
      <c r="M67" s="116">
        <v>6</v>
      </c>
      <c r="N67" s="115">
        <v>0</v>
      </c>
      <c r="O67" s="88">
        <v>-20</v>
      </c>
      <c r="P67" s="88">
        <v>0</v>
      </c>
      <c r="Q67" s="88">
        <v>0</v>
      </c>
      <c r="R67" s="88">
        <v>0</v>
      </c>
      <c r="S67" s="116">
        <v>0</v>
      </c>
      <c r="U67" s="115">
        <v>-20</v>
      </c>
      <c r="V67" s="116">
        <v>152.01</v>
      </c>
      <c r="W67">
        <v>146.01</v>
      </c>
      <c r="X67">
        <v>-20</v>
      </c>
      <c r="Y67">
        <v>0</v>
      </c>
      <c r="Z67">
        <v>6</v>
      </c>
      <c r="AA67">
        <v>0</v>
      </c>
    </row>
    <row r="68" spans="7:27">
      <c r="G68" t="s">
        <v>110</v>
      </c>
      <c r="H68" s="115">
        <v>166.32</v>
      </c>
      <c r="I68" s="88">
        <v>0</v>
      </c>
      <c r="J68" s="88">
        <v>0</v>
      </c>
      <c r="K68" s="88">
        <v>24.18</v>
      </c>
      <c r="L68" s="88">
        <v>0</v>
      </c>
      <c r="M68" s="116">
        <v>3.87</v>
      </c>
      <c r="N68" s="115">
        <v>0</v>
      </c>
      <c r="O68" s="88">
        <v>-20</v>
      </c>
      <c r="P68" s="88">
        <v>0</v>
      </c>
      <c r="Q68" s="88">
        <v>0</v>
      </c>
      <c r="R68" s="88">
        <v>0</v>
      </c>
      <c r="S68" s="116">
        <v>0</v>
      </c>
      <c r="U68" s="115">
        <v>-20</v>
      </c>
      <c r="V68" s="116">
        <v>194.37</v>
      </c>
      <c r="W68">
        <v>166.32</v>
      </c>
      <c r="X68">
        <v>-20</v>
      </c>
      <c r="Y68">
        <v>24.18</v>
      </c>
      <c r="Z68">
        <v>3.87</v>
      </c>
      <c r="AA68">
        <v>0</v>
      </c>
    </row>
    <row r="69" spans="7:27">
      <c r="G69" t="s">
        <v>111</v>
      </c>
      <c r="H69" s="115">
        <v>176.96</v>
      </c>
      <c r="I69" s="88">
        <v>0</v>
      </c>
      <c r="J69" s="88">
        <v>0</v>
      </c>
      <c r="K69" s="88">
        <v>24.18</v>
      </c>
      <c r="L69" s="88">
        <v>0</v>
      </c>
      <c r="M69" s="116">
        <v>4.0599999999999996</v>
      </c>
      <c r="N69" s="115">
        <v>0</v>
      </c>
      <c r="O69" s="88">
        <v>-20</v>
      </c>
      <c r="P69" s="88">
        <v>0</v>
      </c>
      <c r="Q69" s="88">
        <v>0</v>
      </c>
      <c r="R69" s="88">
        <v>0</v>
      </c>
      <c r="S69" s="116">
        <v>0</v>
      </c>
      <c r="U69" s="115">
        <v>-20</v>
      </c>
      <c r="V69" s="116">
        <v>205.2</v>
      </c>
      <c r="W69">
        <v>176.96</v>
      </c>
      <c r="X69">
        <v>-20</v>
      </c>
      <c r="Y69">
        <v>24.18</v>
      </c>
      <c r="Z69">
        <v>4.0599999999999996</v>
      </c>
      <c r="AA69">
        <v>0</v>
      </c>
    </row>
    <row r="70" spans="7:27">
      <c r="G70" t="s">
        <v>112</v>
      </c>
      <c r="H70" s="115">
        <v>162.44999999999999</v>
      </c>
      <c r="I70" s="88">
        <v>0</v>
      </c>
      <c r="J70" s="88">
        <v>0</v>
      </c>
      <c r="K70" s="88">
        <v>24.18</v>
      </c>
      <c r="L70" s="88">
        <v>0</v>
      </c>
      <c r="M70" s="116">
        <v>1.45</v>
      </c>
      <c r="N70" s="115">
        <v>0</v>
      </c>
      <c r="O70" s="88">
        <v>-15</v>
      </c>
      <c r="P70" s="88">
        <v>0</v>
      </c>
      <c r="Q70" s="88">
        <v>0</v>
      </c>
      <c r="R70" s="88">
        <v>0</v>
      </c>
      <c r="S70" s="116">
        <v>0</v>
      </c>
      <c r="U70" s="115">
        <v>-15</v>
      </c>
      <c r="V70" s="116">
        <v>188.08</v>
      </c>
      <c r="W70">
        <v>162.44999999999999</v>
      </c>
      <c r="X70">
        <v>-15</v>
      </c>
      <c r="Y70">
        <v>24.18</v>
      </c>
      <c r="Z70">
        <v>1.45</v>
      </c>
      <c r="AA70">
        <v>0</v>
      </c>
    </row>
    <row r="71" spans="7:27">
      <c r="G71" t="s">
        <v>113</v>
      </c>
      <c r="H71" s="115">
        <v>135.38</v>
      </c>
      <c r="I71" s="88">
        <v>0</v>
      </c>
      <c r="J71" s="88">
        <v>0</v>
      </c>
      <c r="K71" s="88">
        <v>0</v>
      </c>
      <c r="L71" s="88">
        <v>0</v>
      </c>
      <c r="M71" s="116">
        <v>1.06</v>
      </c>
      <c r="N71" s="115">
        <v>0</v>
      </c>
      <c r="O71" s="88">
        <v>-15</v>
      </c>
      <c r="P71" s="88">
        <v>0</v>
      </c>
      <c r="Q71" s="88">
        <v>0</v>
      </c>
      <c r="R71" s="88">
        <v>0</v>
      </c>
      <c r="S71" s="116">
        <v>0</v>
      </c>
      <c r="U71" s="115">
        <v>-15</v>
      </c>
      <c r="V71" s="116">
        <v>136.44</v>
      </c>
      <c r="W71">
        <v>135.38</v>
      </c>
      <c r="X71">
        <v>-15</v>
      </c>
      <c r="Y71">
        <v>0</v>
      </c>
      <c r="Z71">
        <v>1.06</v>
      </c>
      <c r="AA71">
        <v>0</v>
      </c>
    </row>
    <row r="72" spans="7:27">
      <c r="G72" t="s">
        <v>114</v>
      </c>
      <c r="H72" s="115">
        <v>94.76</v>
      </c>
      <c r="I72" s="88">
        <v>0</v>
      </c>
      <c r="J72" s="88">
        <v>0</v>
      </c>
      <c r="K72" s="88">
        <v>33.85</v>
      </c>
      <c r="L72" s="88">
        <v>0</v>
      </c>
      <c r="M72" s="116">
        <v>6</v>
      </c>
      <c r="N72" s="115">
        <v>0</v>
      </c>
      <c r="O72" s="88">
        <v>-15</v>
      </c>
      <c r="P72" s="88">
        <v>0</v>
      </c>
      <c r="Q72" s="88">
        <v>0</v>
      </c>
      <c r="R72" s="88">
        <v>0</v>
      </c>
      <c r="S72" s="116">
        <v>0</v>
      </c>
      <c r="U72" s="115">
        <v>-15</v>
      </c>
      <c r="V72" s="116">
        <v>134.61000000000001</v>
      </c>
      <c r="W72">
        <v>94.76</v>
      </c>
      <c r="X72">
        <v>-15</v>
      </c>
      <c r="Y72">
        <v>33.85</v>
      </c>
      <c r="Z72">
        <v>6</v>
      </c>
      <c r="AA72">
        <v>0</v>
      </c>
    </row>
    <row r="73" spans="7:27">
      <c r="G73" t="s">
        <v>115</v>
      </c>
      <c r="H73" s="115">
        <v>143.12</v>
      </c>
      <c r="I73" s="88">
        <v>0</v>
      </c>
      <c r="J73" s="88">
        <v>0</v>
      </c>
      <c r="K73" s="88">
        <v>33.85</v>
      </c>
      <c r="L73" s="88">
        <v>0</v>
      </c>
      <c r="M73" s="116">
        <v>3.96</v>
      </c>
      <c r="N73" s="115">
        <v>0</v>
      </c>
      <c r="O73" s="88">
        <v>-15</v>
      </c>
      <c r="P73" s="88">
        <v>0</v>
      </c>
      <c r="Q73" s="88">
        <v>0</v>
      </c>
      <c r="R73" s="88">
        <v>0</v>
      </c>
      <c r="S73" s="116">
        <v>0</v>
      </c>
      <c r="U73" s="115">
        <v>-15</v>
      </c>
      <c r="V73" s="116">
        <v>180.93</v>
      </c>
      <c r="W73">
        <v>143.12</v>
      </c>
      <c r="X73">
        <v>-15</v>
      </c>
      <c r="Y73">
        <v>33.85</v>
      </c>
      <c r="Z73">
        <v>3.96</v>
      </c>
      <c r="AA73">
        <v>0</v>
      </c>
    </row>
    <row r="74" spans="7:27">
      <c r="G74" t="s">
        <v>116</v>
      </c>
      <c r="H74" s="115">
        <v>104.43</v>
      </c>
      <c r="I74" s="88">
        <v>0</v>
      </c>
      <c r="J74" s="88">
        <v>0</v>
      </c>
      <c r="K74" s="88">
        <v>33.85</v>
      </c>
      <c r="L74" s="88">
        <v>0</v>
      </c>
      <c r="M74" s="116">
        <v>9.67</v>
      </c>
      <c r="N74" s="115">
        <v>0</v>
      </c>
      <c r="O74" s="88">
        <v>-10</v>
      </c>
      <c r="P74" s="88">
        <v>0</v>
      </c>
      <c r="Q74" s="88">
        <v>0</v>
      </c>
      <c r="R74" s="88">
        <v>0</v>
      </c>
      <c r="S74" s="116">
        <v>0</v>
      </c>
      <c r="U74" s="115">
        <v>-10</v>
      </c>
      <c r="V74" s="116">
        <v>147.94999999999999</v>
      </c>
      <c r="W74">
        <v>104.43</v>
      </c>
      <c r="X74">
        <v>-10</v>
      </c>
      <c r="Y74">
        <v>33.85</v>
      </c>
      <c r="Z74">
        <v>9.67</v>
      </c>
      <c r="AA74">
        <v>0</v>
      </c>
    </row>
    <row r="75" spans="7:27">
      <c r="G75" t="s">
        <v>117</v>
      </c>
      <c r="H75" s="115">
        <v>108.3</v>
      </c>
      <c r="I75" s="88">
        <v>0</v>
      </c>
      <c r="J75" s="88">
        <v>0</v>
      </c>
      <c r="K75" s="88">
        <v>0</v>
      </c>
      <c r="L75" s="88">
        <v>0</v>
      </c>
      <c r="M75" s="116">
        <v>5.9</v>
      </c>
      <c r="N75" s="115">
        <v>0</v>
      </c>
      <c r="O75" s="88">
        <v>-10</v>
      </c>
      <c r="P75" s="88">
        <v>0</v>
      </c>
      <c r="Q75" s="88">
        <v>0</v>
      </c>
      <c r="R75" s="88">
        <v>0</v>
      </c>
      <c r="S75" s="116">
        <v>0</v>
      </c>
      <c r="U75" s="115">
        <v>-10</v>
      </c>
      <c r="V75" s="116">
        <v>114.2</v>
      </c>
      <c r="W75">
        <v>108.3</v>
      </c>
      <c r="X75">
        <v>-10</v>
      </c>
      <c r="Y75">
        <v>0</v>
      </c>
      <c r="Z75">
        <v>5.9</v>
      </c>
      <c r="AA75">
        <v>0</v>
      </c>
    </row>
    <row r="76" spans="7:27">
      <c r="G76" t="s">
        <v>118</v>
      </c>
      <c r="H76" s="115">
        <v>69.62</v>
      </c>
      <c r="I76" s="88">
        <v>0</v>
      </c>
      <c r="J76" s="88">
        <v>0</v>
      </c>
      <c r="K76" s="88">
        <v>24.18</v>
      </c>
      <c r="L76" s="88">
        <v>0</v>
      </c>
      <c r="M76" s="116">
        <v>3.29</v>
      </c>
      <c r="N76" s="115">
        <v>0</v>
      </c>
      <c r="O76" s="88">
        <v>-10</v>
      </c>
      <c r="P76" s="88">
        <v>0</v>
      </c>
      <c r="Q76" s="88">
        <v>0</v>
      </c>
      <c r="R76" s="88">
        <v>0</v>
      </c>
      <c r="S76" s="116">
        <v>0</v>
      </c>
      <c r="U76" s="115">
        <v>-10</v>
      </c>
      <c r="V76" s="116">
        <v>97.09</v>
      </c>
      <c r="W76">
        <v>69.62</v>
      </c>
      <c r="X76">
        <v>-10</v>
      </c>
      <c r="Y76">
        <v>24.18</v>
      </c>
      <c r="Z76">
        <v>3.29</v>
      </c>
      <c r="AA76">
        <v>0</v>
      </c>
    </row>
    <row r="77" spans="7:27">
      <c r="G77" t="s">
        <v>119</v>
      </c>
      <c r="H77" s="115">
        <v>53.18</v>
      </c>
      <c r="I77" s="88">
        <v>0</v>
      </c>
      <c r="J77" s="88">
        <v>0</v>
      </c>
      <c r="K77" s="88">
        <v>24.18</v>
      </c>
      <c r="L77" s="88">
        <v>0</v>
      </c>
      <c r="M77" s="116">
        <v>2.3199999999999998</v>
      </c>
      <c r="N77" s="115">
        <v>0</v>
      </c>
      <c r="O77" s="88">
        <v>-5</v>
      </c>
      <c r="P77" s="88">
        <v>0</v>
      </c>
      <c r="Q77" s="88">
        <v>0</v>
      </c>
      <c r="R77" s="88">
        <v>0</v>
      </c>
      <c r="S77" s="116">
        <v>0</v>
      </c>
      <c r="U77" s="115">
        <v>-5</v>
      </c>
      <c r="V77" s="116">
        <v>79.680000000000007</v>
      </c>
      <c r="W77">
        <v>53.18</v>
      </c>
      <c r="X77">
        <v>-5</v>
      </c>
      <c r="Y77">
        <v>24.18</v>
      </c>
      <c r="Z77">
        <v>2.3199999999999998</v>
      </c>
      <c r="AA77">
        <v>0</v>
      </c>
    </row>
    <row r="78" spans="7:27">
      <c r="G78" t="s">
        <v>120</v>
      </c>
      <c r="H78" s="115">
        <v>42.55</v>
      </c>
      <c r="I78" s="88">
        <v>0</v>
      </c>
      <c r="J78" s="88">
        <v>0</v>
      </c>
      <c r="K78" s="88">
        <v>19.34</v>
      </c>
      <c r="L78" s="88">
        <v>0</v>
      </c>
      <c r="M78" s="116">
        <v>0</v>
      </c>
      <c r="N78" s="115">
        <v>0</v>
      </c>
      <c r="O78" s="88">
        <v>-5</v>
      </c>
      <c r="P78" s="88">
        <v>0</v>
      </c>
      <c r="Q78" s="88">
        <v>0</v>
      </c>
      <c r="R78" s="88">
        <v>0</v>
      </c>
      <c r="S78" s="116">
        <v>0</v>
      </c>
      <c r="U78" s="115">
        <v>-5</v>
      </c>
      <c r="V78" s="116">
        <v>61.89</v>
      </c>
      <c r="W78">
        <v>42.55</v>
      </c>
      <c r="X78">
        <v>-5</v>
      </c>
      <c r="Y78">
        <v>19.34</v>
      </c>
      <c r="Z78">
        <v>0</v>
      </c>
      <c r="AA78">
        <v>0</v>
      </c>
    </row>
    <row r="79" spans="7:27">
      <c r="G79" t="s">
        <v>121</v>
      </c>
      <c r="H79" s="115">
        <v>19.34</v>
      </c>
      <c r="I79" s="88">
        <v>0</v>
      </c>
      <c r="J79" s="88">
        <v>0</v>
      </c>
      <c r="K79" s="88">
        <v>0</v>
      </c>
      <c r="L79" s="88">
        <v>0</v>
      </c>
      <c r="M79" s="116">
        <v>2.13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21.47</v>
      </c>
      <c r="W79">
        <v>19.34</v>
      </c>
      <c r="X79">
        <v>0</v>
      </c>
      <c r="Y79">
        <v>0</v>
      </c>
      <c r="Z79">
        <v>2.13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24.17</v>
      </c>
      <c r="L80" s="88">
        <v>0</v>
      </c>
      <c r="M80" s="116">
        <v>4.74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28.91</v>
      </c>
      <c r="W80">
        <v>0</v>
      </c>
      <c r="X80">
        <v>0</v>
      </c>
      <c r="Y80">
        <v>24.17</v>
      </c>
      <c r="Z80">
        <v>4.74</v>
      </c>
      <c r="AA80">
        <v>0</v>
      </c>
    </row>
    <row r="81" spans="7:27">
      <c r="G81" t="s">
        <v>123</v>
      </c>
      <c r="H81" s="115">
        <v>23.21</v>
      </c>
      <c r="I81" s="88">
        <v>0</v>
      </c>
      <c r="J81" s="88">
        <v>0</v>
      </c>
      <c r="K81" s="88">
        <v>24.17</v>
      </c>
      <c r="L81" s="88">
        <v>0</v>
      </c>
      <c r="M81" s="116">
        <v>9.67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57.05</v>
      </c>
      <c r="W81">
        <v>23.21</v>
      </c>
      <c r="X81">
        <v>0</v>
      </c>
      <c r="Y81">
        <v>24.17</v>
      </c>
      <c r="Z81">
        <v>9.67</v>
      </c>
      <c r="AA81">
        <v>0</v>
      </c>
    </row>
    <row r="82" spans="7:27">
      <c r="G82" t="s">
        <v>124</v>
      </c>
      <c r="H82" s="115">
        <v>43.51</v>
      </c>
      <c r="I82" s="88">
        <v>0</v>
      </c>
      <c r="J82" s="88">
        <v>0</v>
      </c>
      <c r="K82" s="88">
        <v>24.18</v>
      </c>
      <c r="L82" s="88">
        <v>0</v>
      </c>
      <c r="M82" s="116">
        <v>4.3499999999999996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72.040000000000006</v>
      </c>
      <c r="W82">
        <v>43.51</v>
      </c>
      <c r="X82">
        <v>0</v>
      </c>
      <c r="Y82">
        <v>24.18</v>
      </c>
      <c r="Z82">
        <v>4.3499999999999996</v>
      </c>
      <c r="AA82">
        <v>0</v>
      </c>
    </row>
    <row r="83" spans="7:27">
      <c r="G83" t="s">
        <v>125</v>
      </c>
      <c r="H83" s="115">
        <v>58.02</v>
      </c>
      <c r="I83" s="88">
        <v>0</v>
      </c>
      <c r="J83" s="88">
        <v>0</v>
      </c>
      <c r="K83" s="88">
        <v>0</v>
      </c>
      <c r="L83" s="88">
        <v>0</v>
      </c>
      <c r="M83" s="116">
        <v>9.57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67.59</v>
      </c>
      <c r="W83">
        <v>58.02</v>
      </c>
      <c r="X83">
        <v>0</v>
      </c>
      <c r="Y83">
        <v>0</v>
      </c>
      <c r="Z83">
        <v>9.57</v>
      </c>
      <c r="AA83">
        <v>0</v>
      </c>
    </row>
    <row r="84" spans="7:27">
      <c r="G84" t="s">
        <v>126</v>
      </c>
      <c r="H84" s="115">
        <v>72.52</v>
      </c>
      <c r="I84" s="88">
        <v>0</v>
      </c>
      <c r="J84" s="88">
        <v>0</v>
      </c>
      <c r="K84" s="88">
        <v>33.85</v>
      </c>
      <c r="L84" s="88">
        <v>0</v>
      </c>
      <c r="M84" s="116">
        <v>6.58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112.95</v>
      </c>
      <c r="W84">
        <v>72.52</v>
      </c>
      <c r="X84">
        <v>0</v>
      </c>
      <c r="Y84">
        <v>33.85</v>
      </c>
      <c r="Z84">
        <v>6.58</v>
      </c>
      <c r="AA84">
        <v>0</v>
      </c>
    </row>
    <row r="85" spans="7:27">
      <c r="G85" t="s">
        <v>127</v>
      </c>
      <c r="H85" s="115">
        <v>95.73</v>
      </c>
      <c r="I85" s="88">
        <v>0</v>
      </c>
      <c r="J85" s="88">
        <v>0</v>
      </c>
      <c r="K85" s="88">
        <v>33.85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129.58000000000001</v>
      </c>
      <c r="W85">
        <v>95.73</v>
      </c>
      <c r="X85">
        <v>0</v>
      </c>
      <c r="Y85">
        <v>33.85</v>
      </c>
      <c r="Z85">
        <v>0</v>
      </c>
      <c r="AA85">
        <v>0</v>
      </c>
    </row>
    <row r="86" spans="7:27">
      <c r="G86" t="s">
        <v>128</v>
      </c>
      <c r="H86" s="115">
        <v>194.36</v>
      </c>
      <c r="I86" s="88">
        <v>0</v>
      </c>
      <c r="J86" s="88">
        <v>0</v>
      </c>
      <c r="K86" s="88">
        <v>33.85</v>
      </c>
      <c r="L86" s="88">
        <v>0</v>
      </c>
      <c r="M86" s="116">
        <v>4.3499999999999996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232.56</v>
      </c>
      <c r="W86">
        <v>194.36</v>
      </c>
      <c r="X86">
        <v>0</v>
      </c>
      <c r="Y86">
        <v>33.85</v>
      </c>
      <c r="Z86">
        <v>4.3499999999999996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1.35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1.35</v>
      </c>
      <c r="W87">
        <v>0</v>
      </c>
      <c r="X87">
        <v>0</v>
      </c>
      <c r="Y87">
        <v>0</v>
      </c>
      <c r="Z87">
        <v>1.35</v>
      </c>
      <c r="AA87">
        <v>0</v>
      </c>
    </row>
    <row r="88" spans="7:27">
      <c r="G88" t="s">
        <v>130</v>
      </c>
      <c r="H88" s="115">
        <v>135.38</v>
      </c>
      <c r="I88" s="88">
        <v>0</v>
      </c>
      <c r="J88" s="88">
        <v>0</v>
      </c>
      <c r="K88" s="88">
        <v>29.01</v>
      </c>
      <c r="L88" s="88">
        <v>0</v>
      </c>
      <c r="M88" s="116">
        <v>8.32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172.71</v>
      </c>
      <c r="W88">
        <v>135.38</v>
      </c>
      <c r="X88">
        <v>0</v>
      </c>
      <c r="Y88">
        <v>29.01</v>
      </c>
      <c r="Z88">
        <v>8.32</v>
      </c>
      <c r="AA88">
        <v>0</v>
      </c>
    </row>
    <row r="89" spans="7:27">
      <c r="G89" t="s">
        <v>131</v>
      </c>
      <c r="H89" s="115">
        <v>104.43</v>
      </c>
      <c r="I89" s="88">
        <v>0</v>
      </c>
      <c r="J89" s="88">
        <v>0</v>
      </c>
      <c r="K89" s="88">
        <v>29.01</v>
      </c>
      <c r="L89" s="88">
        <v>0</v>
      </c>
      <c r="M89" s="116">
        <v>1.84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135.28</v>
      </c>
      <c r="W89">
        <v>104.43</v>
      </c>
      <c r="X89">
        <v>0</v>
      </c>
      <c r="Y89">
        <v>29.01</v>
      </c>
      <c r="Z89">
        <v>1.84</v>
      </c>
      <c r="AA89">
        <v>0</v>
      </c>
    </row>
    <row r="90" spans="7:27">
      <c r="G90" t="s">
        <v>132</v>
      </c>
      <c r="H90" s="115">
        <v>171.16</v>
      </c>
      <c r="I90" s="88">
        <v>0</v>
      </c>
      <c r="J90" s="88">
        <v>0</v>
      </c>
      <c r="K90" s="88">
        <v>29.01</v>
      </c>
      <c r="L90" s="88">
        <v>0</v>
      </c>
      <c r="M90" s="116">
        <v>2.5099999999999998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202.68</v>
      </c>
      <c r="W90">
        <v>171.16</v>
      </c>
      <c r="X90">
        <v>0</v>
      </c>
      <c r="Y90">
        <v>29.01</v>
      </c>
      <c r="Z90">
        <v>2.5099999999999998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2.3199999999999998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2.3199999999999998</v>
      </c>
      <c r="W91">
        <v>0</v>
      </c>
      <c r="X91">
        <v>0</v>
      </c>
      <c r="Y91">
        <v>0</v>
      </c>
      <c r="Z91">
        <v>2.3199999999999998</v>
      </c>
      <c r="AA91">
        <v>0</v>
      </c>
    </row>
    <row r="92" spans="7:27">
      <c r="G92" t="s">
        <v>134</v>
      </c>
      <c r="H92" s="115">
        <v>3.87</v>
      </c>
      <c r="I92" s="88">
        <v>0</v>
      </c>
      <c r="J92" s="88">
        <v>48.35</v>
      </c>
      <c r="K92" s="88">
        <v>29.01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81.23</v>
      </c>
      <c r="W92">
        <v>3.87</v>
      </c>
      <c r="X92">
        <v>0</v>
      </c>
      <c r="Y92">
        <v>29.01</v>
      </c>
      <c r="Z92">
        <v>0</v>
      </c>
      <c r="AA92">
        <v>48.35</v>
      </c>
    </row>
    <row r="93" spans="7:27">
      <c r="G93" t="s">
        <v>135</v>
      </c>
      <c r="H93" s="115">
        <v>72.52</v>
      </c>
      <c r="I93" s="88">
        <v>0</v>
      </c>
      <c r="J93" s="88">
        <v>72.53</v>
      </c>
      <c r="K93" s="88">
        <v>29.01</v>
      </c>
      <c r="L93" s="88">
        <v>0</v>
      </c>
      <c r="M93" s="116">
        <v>0.19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174.25</v>
      </c>
      <c r="W93">
        <v>72.52</v>
      </c>
      <c r="X93">
        <v>0</v>
      </c>
      <c r="Y93">
        <v>29.01</v>
      </c>
      <c r="Z93">
        <v>0.19</v>
      </c>
      <c r="AA93">
        <v>72.53</v>
      </c>
    </row>
    <row r="94" spans="7:27">
      <c r="G94" t="s">
        <v>136</v>
      </c>
      <c r="H94" s="115">
        <v>76.39</v>
      </c>
      <c r="I94" s="88">
        <v>0</v>
      </c>
      <c r="J94" s="88">
        <v>96.71</v>
      </c>
      <c r="K94" s="88">
        <v>29.01</v>
      </c>
      <c r="L94" s="88">
        <v>0</v>
      </c>
      <c r="M94" s="116">
        <v>2.8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204.91</v>
      </c>
      <c r="W94">
        <v>76.39</v>
      </c>
      <c r="X94">
        <v>0</v>
      </c>
      <c r="Y94">
        <v>29.01</v>
      </c>
      <c r="Z94">
        <v>2.8</v>
      </c>
      <c r="AA94">
        <v>96.71</v>
      </c>
    </row>
    <row r="95" spans="7:27">
      <c r="G95" t="s">
        <v>137</v>
      </c>
      <c r="H95" s="115">
        <v>15.47</v>
      </c>
      <c r="I95" s="88">
        <v>0</v>
      </c>
      <c r="J95" s="88">
        <v>96.7</v>
      </c>
      <c r="K95" s="88">
        <v>0</v>
      </c>
      <c r="L95" s="88">
        <v>0</v>
      </c>
      <c r="M95" s="116">
        <v>5.61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117.78</v>
      </c>
      <c r="W95">
        <v>15.47</v>
      </c>
      <c r="X95">
        <v>0</v>
      </c>
      <c r="Y95">
        <v>0</v>
      </c>
      <c r="Z95">
        <v>5.61</v>
      </c>
      <c r="AA95">
        <v>96.7</v>
      </c>
    </row>
    <row r="96" spans="7:27">
      <c r="G96" t="s">
        <v>138</v>
      </c>
      <c r="H96" s="115">
        <v>29.01</v>
      </c>
      <c r="I96" s="88">
        <v>0</v>
      </c>
      <c r="J96" s="88">
        <v>96.7</v>
      </c>
      <c r="K96" s="88">
        <v>38.68</v>
      </c>
      <c r="L96" s="88">
        <v>0</v>
      </c>
      <c r="M96" s="116">
        <v>4.3499999999999996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168.74</v>
      </c>
      <c r="W96">
        <v>29.01</v>
      </c>
      <c r="X96">
        <v>0</v>
      </c>
      <c r="Y96">
        <v>38.68</v>
      </c>
      <c r="Z96">
        <v>4.3499999999999996</v>
      </c>
      <c r="AA96">
        <v>96.7</v>
      </c>
    </row>
    <row r="97" spans="1:83">
      <c r="G97" t="s">
        <v>139</v>
      </c>
      <c r="H97" s="115">
        <v>36.75</v>
      </c>
      <c r="I97" s="88">
        <v>0</v>
      </c>
      <c r="J97" s="88">
        <v>96.7</v>
      </c>
      <c r="K97" s="88">
        <v>38.68</v>
      </c>
      <c r="L97" s="88">
        <v>0</v>
      </c>
      <c r="M97" s="116">
        <v>0.28999999999999998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172.42</v>
      </c>
      <c r="W97">
        <v>36.75</v>
      </c>
      <c r="X97">
        <v>0</v>
      </c>
      <c r="Y97">
        <v>38.68</v>
      </c>
      <c r="Z97">
        <v>0.28999999999999998</v>
      </c>
      <c r="AA97">
        <v>96.7</v>
      </c>
    </row>
    <row r="98" spans="1:83">
      <c r="G98" t="s">
        <v>140</v>
      </c>
      <c r="H98" s="115">
        <v>19.34</v>
      </c>
      <c r="I98" s="88">
        <v>0</v>
      </c>
      <c r="J98" s="88">
        <v>96.7</v>
      </c>
      <c r="K98" s="88">
        <v>33.85</v>
      </c>
      <c r="L98" s="88">
        <v>0</v>
      </c>
      <c r="M98" s="116">
        <v>0.57999999999999996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150.47</v>
      </c>
      <c r="W98">
        <v>19.34</v>
      </c>
      <c r="X98">
        <v>0</v>
      </c>
      <c r="Y98">
        <v>33.85</v>
      </c>
      <c r="Z98">
        <v>0.57999999999999996</v>
      </c>
      <c r="AA98">
        <v>96.7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1.1185475000000002</v>
      </c>
      <c r="I99" s="111">
        <f t="shared" ref="I99:BQ99" si="1">SUM(I3:I98)/4000</f>
        <v>0</v>
      </c>
      <c r="J99" s="111">
        <f t="shared" si="1"/>
        <v>0.25383750000000005</v>
      </c>
      <c r="K99" s="111">
        <f t="shared" si="1"/>
        <v>0.53672499999999979</v>
      </c>
      <c r="L99" s="111">
        <f t="shared" si="1"/>
        <v>0</v>
      </c>
      <c r="M99" s="111">
        <f t="shared" si="1"/>
        <v>6.4887499999999987E-2</v>
      </c>
      <c r="N99" s="110">
        <f t="shared" si="1"/>
        <v>0</v>
      </c>
      <c r="O99" s="111">
        <f t="shared" si="1"/>
        <v>-0.78879999999999995</v>
      </c>
      <c r="P99" s="111">
        <f t="shared" si="1"/>
        <v>-1.7645249999999999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-2.5533249999999996</v>
      </c>
      <c r="V99" s="112">
        <f t="shared" si="1"/>
        <v>1.9739925</v>
      </c>
      <c r="W99">
        <f t="shared" si="1"/>
        <v>1.1185475000000002</v>
      </c>
      <c r="X99">
        <f t="shared" si="1"/>
        <v>-0.78879999999999995</v>
      </c>
      <c r="Y99">
        <f t="shared" si="1"/>
        <v>0.53672499999999979</v>
      </c>
      <c r="Z99">
        <f t="shared" si="1"/>
        <v>6.4887499999999987E-2</v>
      </c>
      <c r="AA99">
        <f t="shared" si="1"/>
        <v>-1.5106875000000002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4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474</v>
      </c>
      <c r="AE1" t="s">
        <v>472</v>
      </c>
      <c r="AF1" t="s">
        <v>475</v>
      </c>
      <c r="AG1" t="s">
        <v>476</v>
      </c>
      <c r="AH1" t="s">
        <v>477</v>
      </c>
      <c r="AI1" t="s">
        <v>478</v>
      </c>
      <c r="AJ1" t="s">
        <v>479</v>
      </c>
      <c r="AK1" t="s">
        <v>480</v>
      </c>
      <c r="AL1" t="s">
        <v>473</v>
      </c>
      <c r="AM1" t="s">
        <v>472</v>
      </c>
      <c r="AN1" t="s">
        <v>472</v>
      </c>
      <c r="AO1" t="s">
        <v>472</v>
      </c>
      <c r="AP1" t="s">
        <v>481</v>
      </c>
      <c r="AQ1" t="s">
        <v>482</v>
      </c>
      <c r="AR1" t="s">
        <v>480</v>
      </c>
      <c r="AS1" t="s">
        <v>472</v>
      </c>
      <c r="AT1" t="s">
        <v>482</v>
      </c>
      <c r="AU1" t="s">
        <v>483</v>
      </c>
      <c r="AV1" t="s">
        <v>473</v>
      </c>
      <c r="AW1" t="s">
        <v>484</v>
      </c>
      <c r="AX1" t="s">
        <v>485</v>
      </c>
      <c r="AY1" t="s">
        <v>471</v>
      </c>
      <c r="AZ1" t="s">
        <v>471</v>
      </c>
      <c r="BA1" t="s">
        <v>471</v>
      </c>
      <c r="BB1" t="s">
        <v>486</v>
      </c>
      <c r="BC1" t="s">
        <v>487</v>
      </c>
      <c r="BD1" t="s">
        <v>488</v>
      </c>
      <c r="BE1" t="s">
        <v>489</v>
      </c>
      <c r="BF1" t="s">
        <v>477</v>
      </c>
      <c r="BG1" t="s">
        <v>490</v>
      </c>
      <c r="BH1" t="s">
        <v>491</v>
      </c>
      <c r="BI1" t="s">
        <v>471</v>
      </c>
      <c r="BJ1" t="s">
        <v>492</v>
      </c>
      <c r="BK1" t="s">
        <v>492</v>
      </c>
      <c r="BL1" t="s">
        <v>493</v>
      </c>
    </row>
    <row r="2" spans="1:6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44691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246</v>
      </c>
      <c r="AX2" t="s">
        <v>390</v>
      </c>
      <c r="AY2" t="s">
        <v>268</v>
      </c>
      <c r="AZ2" t="s">
        <v>270</v>
      </c>
      <c r="BA2" t="s">
        <v>237</v>
      </c>
      <c r="BB2" t="s">
        <v>152</v>
      </c>
      <c r="BC2" t="s">
        <v>152</v>
      </c>
      <c r="BD2" t="s">
        <v>152</v>
      </c>
      <c r="BE2" t="s">
        <v>152</v>
      </c>
      <c r="BF2" t="s">
        <v>153</v>
      </c>
      <c r="BG2" t="s">
        <v>153</v>
      </c>
      <c r="BH2" t="s">
        <v>153</v>
      </c>
      <c r="BI2" t="s">
        <v>269</v>
      </c>
      <c r="BJ2" t="s">
        <v>149</v>
      </c>
      <c r="BK2" t="s">
        <v>150</v>
      </c>
      <c r="BL2" t="s">
        <v>150</v>
      </c>
    </row>
    <row r="3" spans="1:6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932.8499999999998</v>
      </c>
      <c r="I3" s="95">
        <v>267.92</v>
      </c>
      <c r="J3" s="95">
        <v>150.64000000000001</v>
      </c>
      <c r="K3" s="95">
        <v>29.01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54.39</v>
      </c>
      <c r="AC3">
        <v>25.05</v>
      </c>
      <c r="AD3">
        <v>24.92</v>
      </c>
      <c r="AE3">
        <v>33.840000000000003</v>
      </c>
      <c r="AF3">
        <v>76.39</v>
      </c>
      <c r="AG3">
        <v>285.26</v>
      </c>
      <c r="AH3">
        <v>24.9</v>
      </c>
      <c r="AI3">
        <v>9.56</v>
      </c>
      <c r="AJ3">
        <v>49.8</v>
      </c>
      <c r="AK3">
        <v>0</v>
      </c>
      <c r="AL3">
        <v>241.75</v>
      </c>
      <c r="AM3">
        <v>72.52</v>
      </c>
      <c r="AN3">
        <v>24.18</v>
      </c>
      <c r="AO3">
        <v>12.09</v>
      </c>
      <c r="AP3">
        <v>31.91</v>
      </c>
      <c r="AQ3">
        <v>14.5</v>
      </c>
      <c r="AR3">
        <v>6.77</v>
      </c>
      <c r="AS3">
        <v>18.13</v>
      </c>
      <c r="AT3">
        <v>14.5</v>
      </c>
      <c r="AU3">
        <v>0</v>
      </c>
      <c r="AV3">
        <v>145.05000000000001</v>
      </c>
      <c r="AW3">
        <v>29.01</v>
      </c>
      <c r="AX3">
        <v>0.53</v>
      </c>
      <c r="AY3">
        <v>0.97</v>
      </c>
      <c r="AZ3">
        <v>0.93</v>
      </c>
      <c r="BA3">
        <v>0.59</v>
      </c>
      <c r="BB3">
        <v>0</v>
      </c>
      <c r="BC3">
        <v>0</v>
      </c>
      <c r="BD3">
        <v>29.01</v>
      </c>
      <c r="BE3">
        <v>0</v>
      </c>
      <c r="BF3">
        <v>96.7</v>
      </c>
      <c r="BG3">
        <v>5</v>
      </c>
      <c r="BH3">
        <v>48.35</v>
      </c>
      <c r="BI3">
        <v>0.4</v>
      </c>
      <c r="BJ3">
        <v>0</v>
      </c>
      <c r="BK3">
        <v>0</v>
      </c>
      <c r="BL3">
        <v>0</v>
      </c>
    </row>
    <row r="4" spans="1:64">
      <c r="A4" t="s">
        <v>240</v>
      </c>
      <c r="B4" t="s">
        <v>232</v>
      </c>
      <c r="C4" t="s">
        <v>234</v>
      </c>
      <c r="G4" t="s">
        <v>46</v>
      </c>
      <c r="H4" s="115">
        <v>932.8499999999998</v>
      </c>
      <c r="I4" s="88">
        <v>267.92</v>
      </c>
      <c r="J4" s="88">
        <v>150.64000000000001</v>
      </c>
      <c r="K4" s="88">
        <v>29.01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54.39</v>
      </c>
      <c r="AC4">
        <v>25.05</v>
      </c>
      <c r="AD4">
        <v>24.92</v>
      </c>
      <c r="AE4">
        <v>33.840000000000003</v>
      </c>
      <c r="AF4">
        <v>76.39</v>
      </c>
      <c r="AG4">
        <v>285.26</v>
      </c>
      <c r="AH4">
        <v>24.9</v>
      </c>
      <c r="AI4">
        <v>9.56</v>
      </c>
      <c r="AJ4">
        <v>49.8</v>
      </c>
      <c r="AK4">
        <v>0</v>
      </c>
      <c r="AL4">
        <v>241.75</v>
      </c>
      <c r="AM4">
        <v>72.52</v>
      </c>
      <c r="AN4">
        <v>24.18</v>
      </c>
      <c r="AO4">
        <v>12.09</v>
      </c>
      <c r="AP4">
        <v>31.91</v>
      </c>
      <c r="AQ4">
        <v>14.5</v>
      </c>
      <c r="AR4">
        <v>6.77</v>
      </c>
      <c r="AS4">
        <v>18.13</v>
      </c>
      <c r="AT4">
        <v>14.5</v>
      </c>
      <c r="AU4">
        <v>0</v>
      </c>
      <c r="AV4">
        <v>145.05000000000001</v>
      </c>
      <c r="AW4">
        <v>29.01</v>
      </c>
      <c r="AX4">
        <v>0.53</v>
      </c>
      <c r="AY4">
        <v>0.97</v>
      </c>
      <c r="AZ4">
        <v>0.93</v>
      </c>
      <c r="BA4">
        <v>0.59</v>
      </c>
      <c r="BB4">
        <v>0</v>
      </c>
      <c r="BC4">
        <v>0</v>
      </c>
      <c r="BD4">
        <v>29.01</v>
      </c>
      <c r="BE4">
        <v>0</v>
      </c>
      <c r="BF4">
        <v>96.7</v>
      </c>
      <c r="BG4">
        <v>5</v>
      </c>
      <c r="BH4">
        <v>48.35</v>
      </c>
      <c r="BI4">
        <v>0.4</v>
      </c>
      <c r="BJ4">
        <v>0</v>
      </c>
      <c r="BK4">
        <v>0</v>
      </c>
      <c r="BL4">
        <v>0</v>
      </c>
    </row>
    <row r="5" spans="1:64">
      <c r="A5" t="s">
        <v>241</v>
      </c>
      <c r="B5" t="s">
        <v>233</v>
      </c>
      <c r="C5" t="s">
        <v>235</v>
      </c>
      <c r="G5" t="s">
        <v>47</v>
      </c>
      <c r="H5" s="115">
        <v>932.8499999999998</v>
      </c>
      <c r="I5" s="88">
        <v>267.92</v>
      </c>
      <c r="J5" s="88">
        <v>150.64000000000001</v>
      </c>
      <c r="K5" s="88">
        <v>29.01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54.39</v>
      </c>
      <c r="AC5">
        <v>25.05</v>
      </c>
      <c r="AD5">
        <v>24.92</v>
      </c>
      <c r="AE5">
        <v>33.840000000000003</v>
      </c>
      <c r="AF5">
        <v>76.39</v>
      </c>
      <c r="AG5">
        <v>285.26</v>
      </c>
      <c r="AH5">
        <v>24.9</v>
      </c>
      <c r="AI5">
        <v>9.56</v>
      </c>
      <c r="AJ5">
        <v>49.8</v>
      </c>
      <c r="AK5">
        <v>0</v>
      </c>
      <c r="AL5">
        <v>241.75</v>
      </c>
      <c r="AM5">
        <v>72.52</v>
      </c>
      <c r="AN5">
        <v>24.18</v>
      </c>
      <c r="AO5">
        <v>12.09</v>
      </c>
      <c r="AP5">
        <v>31.91</v>
      </c>
      <c r="AQ5">
        <v>14.5</v>
      </c>
      <c r="AR5">
        <v>6.77</v>
      </c>
      <c r="AS5">
        <v>18.13</v>
      </c>
      <c r="AT5">
        <v>14.5</v>
      </c>
      <c r="AU5">
        <v>0</v>
      </c>
      <c r="AV5">
        <v>145.05000000000001</v>
      </c>
      <c r="AW5">
        <v>29.01</v>
      </c>
      <c r="AX5">
        <v>0.53</v>
      </c>
      <c r="AY5">
        <v>0.97</v>
      </c>
      <c r="AZ5">
        <v>0.93</v>
      </c>
      <c r="BA5">
        <v>0.59</v>
      </c>
      <c r="BB5">
        <v>0</v>
      </c>
      <c r="BC5">
        <v>0</v>
      </c>
      <c r="BD5">
        <v>29.01</v>
      </c>
      <c r="BE5">
        <v>0</v>
      </c>
      <c r="BF5">
        <v>96.7</v>
      </c>
      <c r="BG5">
        <v>5</v>
      </c>
      <c r="BH5">
        <v>48.35</v>
      </c>
      <c r="BI5">
        <v>0.4</v>
      </c>
      <c r="BJ5">
        <v>0</v>
      </c>
      <c r="BK5">
        <v>0</v>
      </c>
      <c r="BL5">
        <v>0</v>
      </c>
    </row>
    <row r="6" spans="1:64">
      <c r="A6" t="s">
        <v>242</v>
      </c>
      <c r="B6" t="s">
        <v>264</v>
      </c>
      <c r="C6" t="s">
        <v>236</v>
      </c>
      <c r="G6" t="s">
        <v>48</v>
      </c>
      <c r="H6" s="115">
        <v>932.8499999999998</v>
      </c>
      <c r="I6" s="88">
        <v>267.92</v>
      </c>
      <c r="J6" s="88">
        <v>150.64000000000001</v>
      </c>
      <c r="K6" s="88">
        <v>29.01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54.39</v>
      </c>
      <c r="AC6">
        <v>25.05</v>
      </c>
      <c r="AD6">
        <v>24.92</v>
      </c>
      <c r="AE6">
        <v>33.840000000000003</v>
      </c>
      <c r="AF6">
        <v>76.39</v>
      </c>
      <c r="AG6">
        <v>285.26</v>
      </c>
      <c r="AH6">
        <v>24.9</v>
      </c>
      <c r="AI6">
        <v>9.56</v>
      </c>
      <c r="AJ6">
        <v>49.8</v>
      </c>
      <c r="AK6">
        <v>0</v>
      </c>
      <c r="AL6">
        <v>241.75</v>
      </c>
      <c r="AM6">
        <v>72.52</v>
      </c>
      <c r="AN6">
        <v>24.18</v>
      </c>
      <c r="AO6">
        <v>12.09</v>
      </c>
      <c r="AP6">
        <v>31.91</v>
      </c>
      <c r="AQ6">
        <v>14.5</v>
      </c>
      <c r="AR6">
        <v>6.77</v>
      </c>
      <c r="AS6">
        <v>18.13</v>
      </c>
      <c r="AT6">
        <v>14.5</v>
      </c>
      <c r="AU6">
        <v>0</v>
      </c>
      <c r="AV6">
        <v>145.05000000000001</v>
      </c>
      <c r="AW6">
        <v>29.01</v>
      </c>
      <c r="AX6">
        <v>0.53</v>
      </c>
      <c r="AY6">
        <v>0.97</v>
      </c>
      <c r="AZ6">
        <v>0.93</v>
      </c>
      <c r="BA6">
        <v>0.59</v>
      </c>
      <c r="BB6">
        <v>0</v>
      </c>
      <c r="BC6">
        <v>0</v>
      </c>
      <c r="BD6">
        <v>29.01</v>
      </c>
      <c r="BE6">
        <v>0</v>
      </c>
      <c r="BF6">
        <v>96.7</v>
      </c>
      <c r="BG6">
        <v>5</v>
      </c>
      <c r="BH6">
        <v>48.35</v>
      </c>
      <c r="BI6">
        <v>0.4</v>
      </c>
      <c r="BJ6">
        <v>0</v>
      </c>
      <c r="BK6">
        <v>0</v>
      </c>
      <c r="BL6">
        <v>0</v>
      </c>
    </row>
    <row r="7" spans="1:64">
      <c r="A7" t="s">
        <v>243</v>
      </c>
      <c r="B7" t="s">
        <v>299</v>
      </c>
      <c r="C7" t="s">
        <v>265</v>
      </c>
      <c r="G7" t="s">
        <v>49</v>
      </c>
      <c r="H7" s="115">
        <v>787.79999999999984</v>
      </c>
      <c r="I7" s="88">
        <v>196.36</v>
      </c>
      <c r="J7" s="88">
        <v>150.64000000000001</v>
      </c>
      <c r="K7" s="88">
        <v>19.34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54.39</v>
      </c>
      <c r="AC7">
        <v>25.05</v>
      </c>
      <c r="AD7">
        <v>24.92</v>
      </c>
      <c r="AE7">
        <v>33.840000000000003</v>
      </c>
      <c r="AF7">
        <v>76.39</v>
      </c>
      <c r="AG7">
        <v>285.26</v>
      </c>
      <c r="AH7">
        <v>24.9</v>
      </c>
      <c r="AI7">
        <v>9.56</v>
      </c>
      <c r="AJ7">
        <v>49.8</v>
      </c>
      <c r="AK7">
        <v>0</v>
      </c>
      <c r="AL7">
        <v>96.7</v>
      </c>
      <c r="AM7">
        <v>72.52</v>
      </c>
      <c r="AN7">
        <v>24.18</v>
      </c>
      <c r="AO7">
        <v>12.09</v>
      </c>
      <c r="AP7">
        <v>8.6999999999999993</v>
      </c>
      <c r="AQ7">
        <v>14.5</v>
      </c>
      <c r="AR7">
        <v>6.77</v>
      </c>
      <c r="AS7">
        <v>18.13</v>
      </c>
      <c r="AT7">
        <v>14.5</v>
      </c>
      <c r="AU7">
        <v>0</v>
      </c>
      <c r="AV7">
        <v>96.7</v>
      </c>
      <c r="AW7">
        <v>29.01</v>
      </c>
      <c r="AX7">
        <v>0.53</v>
      </c>
      <c r="AY7">
        <v>0.97</v>
      </c>
      <c r="AZ7">
        <v>0.93</v>
      </c>
      <c r="BA7">
        <v>0.59</v>
      </c>
      <c r="BB7">
        <v>0</v>
      </c>
      <c r="BC7">
        <v>0</v>
      </c>
      <c r="BD7">
        <v>19.34</v>
      </c>
      <c r="BE7">
        <v>0</v>
      </c>
      <c r="BF7">
        <v>96.7</v>
      </c>
      <c r="BG7">
        <v>5</v>
      </c>
      <c r="BH7">
        <v>48.35</v>
      </c>
      <c r="BI7">
        <v>0.4</v>
      </c>
      <c r="BJ7">
        <v>0</v>
      </c>
      <c r="BK7">
        <v>0</v>
      </c>
      <c r="BL7">
        <v>0</v>
      </c>
    </row>
    <row r="8" spans="1:64">
      <c r="A8" t="s">
        <v>244</v>
      </c>
      <c r="B8" t="s">
        <v>341</v>
      </c>
      <c r="C8" t="s">
        <v>237</v>
      </c>
      <c r="G8" t="s">
        <v>50</v>
      </c>
      <c r="H8" s="115">
        <v>787.79999999999984</v>
      </c>
      <c r="I8" s="88">
        <v>196.36</v>
      </c>
      <c r="J8" s="88">
        <v>150.64000000000001</v>
      </c>
      <c r="K8" s="88">
        <v>19.34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54.39</v>
      </c>
      <c r="AC8">
        <v>25.05</v>
      </c>
      <c r="AD8">
        <v>24.92</v>
      </c>
      <c r="AE8">
        <v>33.840000000000003</v>
      </c>
      <c r="AF8">
        <v>76.39</v>
      </c>
      <c r="AG8">
        <v>285.26</v>
      </c>
      <c r="AH8">
        <v>24.9</v>
      </c>
      <c r="AI8">
        <v>9.56</v>
      </c>
      <c r="AJ8">
        <v>49.8</v>
      </c>
      <c r="AK8">
        <v>0</v>
      </c>
      <c r="AL8">
        <v>96.7</v>
      </c>
      <c r="AM8">
        <v>72.52</v>
      </c>
      <c r="AN8">
        <v>24.18</v>
      </c>
      <c r="AO8">
        <v>12.09</v>
      </c>
      <c r="AP8">
        <v>8.6999999999999993</v>
      </c>
      <c r="AQ8">
        <v>14.5</v>
      </c>
      <c r="AR8">
        <v>6.77</v>
      </c>
      <c r="AS8">
        <v>18.13</v>
      </c>
      <c r="AT8">
        <v>14.5</v>
      </c>
      <c r="AU8">
        <v>0</v>
      </c>
      <c r="AV8">
        <v>96.7</v>
      </c>
      <c r="AW8">
        <v>29.01</v>
      </c>
      <c r="AX8">
        <v>0.53</v>
      </c>
      <c r="AY8">
        <v>0.97</v>
      </c>
      <c r="AZ8">
        <v>0.93</v>
      </c>
      <c r="BA8">
        <v>0.59</v>
      </c>
      <c r="BB8">
        <v>0</v>
      </c>
      <c r="BC8">
        <v>0</v>
      </c>
      <c r="BD8">
        <v>19.34</v>
      </c>
      <c r="BE8">
        <v>0</v>
      </c>
      <c r="BF8">
        <v>96.7</v>
      </c>
      <c r="BG8">
        <v>5</v>
      </c>
      <c r="BH8">
        <v>48.35</v>
      </c>
      <c r="BI8">
        <v>0.4</v>
      </c>
      <c r="BJ8">
        <v>0</v>
      </c>
      <c r="BK8">
        <v>0</v>
      </c>
      <c r="BL8">
        <v>0</v>
      </c>
    </row>
    <row r="9" spans="1:64">
      <c r="A9" t="s">
        <v>245</v>
      </c>
      <c r="B9" t="s">
        <v>361</v>
      </c>
      <c r="C9" t="s">
        <v>238</v>
      </c>
      <c r="G9" t="s">
        <v>51</v>
      </c>
      <c r="H9" s="115">
        <v>787.79999999999984</v>
      </c>
      <c r="I9" s="88">
        <v>196.36</v>
      </c>
      <c r="J9" s="88">
        <v>150.64000000000001</v>
      </c>
      <c r="K9" s="88">
        <v>19.34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54.39</v>
      </c>
      <c r="AC9">
        <v>25.05</v>
      </c>
      <c r="AD9">
        <v>24.92</v>
      </c>
      <c r="AE9">
        <v>33.840000000000003</v>
      </c>
      <c r="AF9">
        <v>76.39</v>
      </c>
      <c r="AG9">
        <v>285.26</v>
      </c>
      <c r="AH9">
        <v>24.9</v>
      </c>
      <c r="AI9">
        <v>9.56</v>
      </c>
      <c r="AJ9">
        <v>49.8</v>
      </c>
      <c r="AK9">
        <v>0</v>
      </c>
      <c r="AL9">
        <v>96.7</v>
      </c>
      <c r="AM9">
        <v>72.52</v>
      </c>
      <c r="AN9">
        <v>24.18</v>
      </c>
      <c r="AO9">
        <v>12.09</v>
      </c>
      <c r="AP9">
        <v>8.6999999999999993</v>
      </c>
      <c r="AQ9">
        <v>14.5</v>
      </c>
      <c r="AR9">
        <v>6.77</v>
      </c>
      <c r="AS9">
        <v>18.13</v>
      </c>
      <c r="AT9">
        <v>14.5</v>
      </c>
      <c r="AU9">
        <v>0</v>
      </c>
      <c r="AV9">
        <v>96.7</v>
      </c>
      <c r="AW9">
        <v>29.01</v>
      </c>
      <c r="AX9">
        <v>0.53</v>
      </c>
      <c r="AY9">
        <v>0.97</v>
      </c>
      <c r="AZ9">
        <v>0.93</v>
      </c>
      <c r="BA9">
        <v>0.59</v>
      </c>
      <c r="BB9">
        <v>0</v>
      </c>
      <c r="BC9">
        <v>0</v>
      </c>
      <c r="BD9">
        <v>19.34</v>
      </c>
      <c r="BE9">
        <v>0</v>
      </c>
      <c r="BF9">
        <v>96.7</v>
      </c>
      <c r="BG9">
        <v>5</v>
      </c>
      <c r="BH9">
        <v>48.35</v>
      </c>
      <c r="BI9">
        <v>0.4</v>
      </c>
      <c r="BJ9">
        <v>0</v>
      </c>
      <c r="BK9">
        <v>0</v>
      </c>
      <c r="BL9">
        <v>0</v>
      </c>
    </row>
    <row r="10" spans="1:64">
      <c r="A10" t="s">
        <v>266</v>
      </c>
      <c r="C10" t="s">
        <v>239</v>
      </c>
      <c r="G10" t="s">
        <v>52</v>
      </c>
      <c r="H10" s="115">
        <v>787.79999999999984</v>
      </c>
      <c r="I10" s="88">
        <v>196.36</v>
      </c>
      <c r="J10" s="88">
        <v>150.64000000000001</v>
      </c>
      <c r="K10" s="88">
        <v>19.34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54.39</v>
      </c>
      <c r="AC10">
        <v>25.05</v>
      </c>
      <c r="AD10">
        <v>24.92</v>
      </c>
      <c r="AE10">
        <v>33.840000000000003</v>
      </c>
      <c r="AF10">
        <v>76.39</v>
      </c>
      <c r="AG10">
        <v>285.26</v>
      </c>
      <c r="AH10">
        <v>24.9</v>
      </c>
      <c r="AI10">
        <v>9.56</v>
      </c>
      <c r="AJ10">
        <v>49.8</v>
      </c>
      <c r="AK10">
        <v>0</v>
      </c>
      <c r="AL10">
        <v>96.7</v>
      </c>
      <c r="AM10">
        <v>72.52</v>
      </c>
      <c r="AN10">
        <v>24.18</v>
      </c>
      <c r="AO10">
        <v>12.09</v>
      </c>
      <c r="AP10">
        <v>8.6999999999999993</v>
      </c>
      <c r="AQ10">
        <v>14.5</v>
      </c>
      <c r="AR10">
        <v>6.77</v>
      </c>
      <c r="AS10">
        <v>18.13</v>
      </c>
      <c r="AT10">
        <v>14.5</v>
      </c>
      <c r="AU10">
        <v>0</v>
      </c>
      <c r="AV10">
        <v>96.7</v>
      </c>
      <c r="AW10">
        <v>29.01</v>
      </c>
      <c r="AX10">
        <v>0.53</v>
      </c>
      <c r="AY10">
        <v>0.97</v>
      </c>
      <c r="AZ10">
        <v>0.93</v>
      </c>
      <c r="BA10">
        <v>0.59</v>
      </c>
      <c r="BB10">
        <v>0</v>
      </c>
      <c r="BC10">
        <v>0</v>
      </c>
      <c r="BD10">
        <v>19.34</v>
      </c>
      <c r="BE10">
        <v>0</v>
      </c>
      <c r="BF10">
        <v>96.7</v>
      </c>
      <c r="BG10">
        <v>5</v>
      </c>
      <c r="BH10">
        <v>48.35</v>
      </c>
      <c r="BI10">
        <v>0.4</v>
      </c>
      <c r="BJ10">
        <v>0</v>
      </c>
      <c r="BK10">
        <v>0</v>
      </c>
      <c r="BL10">
        <v>0</v>
      </c>
    </row>
    <row r="11" spans="1:64">
      <c r="A11" t="s">
        <v>246</v>
      </c>
      <c r="C11" t="s">
        <v>342</v>
      </c>
      <c r="G11" t="s">
        <v>53</v>
      </c>
      <c r="H11" s="115">
        <v>584.7399999999999</v>
      </c>
      <c r="I11" s="88">
        <v>84.19</v>
      </c>
      <c r="J11" s="88">
        <v>150.64000000000001</v>
      </c>
      <c r="K11" s="88">
        <v>19.34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54.39</v>
      </c>
      <c r="AC11">
        <v>25.05</v>
      </c>
      <c r="AD11">
        <v>24.92</v>
      </c>
      <c r="AE11">
        <v>33.840000000000003</v>
      </c>
      <c r="AF11">
        <v>76.39</v>
      </c>
      <c r="AG11">
        <v>82.2</v>
      </c>
      <c r="AH11">
        <v>24.9</v>
      </c>
      <c r="AI11">
        <v>9.56</v>
      </c>
      <c r="AJ11">
        <v>49.8</v>
      </c>
      <c r="AK11">
        <v>0</v>
      </c>
      <c r="AL11">
        <v>96.7</v>
      </c>
      <c r="AM11">
        <v>72.52</v>
      </c>
      <c r="AN11">
        <v>24.18</v>
      </c>
      <c r="AO11">
        <v>12.09</v>
      </c>
      <c r="AP11">
        <v>0</v>
      </c>
      <c r="AQ11">
        <v>14.5</v>
      </c>
      <c r="AR11">
        <v>0</v>
      </c>
      <c r="AS11">
        <v>18.13</v>
      </c>
      <c r="AT11">
        <v>14.5</v>
      </c>
      <c r="AU11">
        <v>0</v>
      </c>
      <c r="AV11">
        <v>0</v>
      </c>
      <c r="AW11">
        <v>29.01</v>
      </c>
      <c r="AX11">
        <v>0.53</v>
      </c>
      <c r="AY11">
        <v>0.97</v>
      </c>
      <c r="AZ11">
        <v>0.93</v>
      </c>
      <c r="BA11">
        <v>0.59</v>
      </c>
      <c r="BB11">
        <v>0</v>
      </c>
      <c r="BC11">
        <v>0</v>
      </c>
      <c r="BD11">
        <v>19.34</v>
      </c>
      <c r="BE11">
        <v>0</v>
      </c>
      <c r="BF11">
        <v>96.7</v>
      </c>
      <c r="BG11">
        <v>5</v>
      </c>
      <c r="BH11">
        <v>48.35</v>
      </c>
      <c r="BI11">
        <v>0.4</v>
      </c>
      <c r="BJ11">
        <v>0</v>
      </c>
      <c r="BK11">
        <v>0</v>
      </c>
      <c r="BL11">
        <v>0</v>
      </c>
    </row>
    <row r="12" spans="1:64">
      <c r="A12" t="s">
        <v>247</v>
      </c>
      <c r="C12" t="s">
        <v>362</v>
      </c>
      <c r="G12" t="s">
        <v>54</v>
      </c>
      <c r="H12" s="115">
        <v>584.7399999999999</v>
      </c>
      <c r="I12" s="88">
        <v>84.19</v>
      </c>
      <c r="J12" s="88">
        <v>150.64000000000001</v>
      </c>
      <c r="K12" s="88">
        <v>19.34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54.39</v>
      </c>
      <c r="AC12">
        <v>25.05</v>
      </c>
      <c r="AD12">
        <v>24.92</v>
      </c>
      <c r="AE12">
        <v>33.840000000000003</v>
      </c>
      <c r="AF12">
        <v>76.39</v>
      </c>
      <c r="AG12">
        <v>82.2</v>
      </c>
      <c r="AH12">
        <v>24.9</v>
      </c>
      <c r="AI12">
        <v>9.56</v>
      </c>
      <c r="AJ12">
        <v>49.8</v>
      </c>
      <c r="AK12">
        <v>0</v>
      </c>
      <c r="AL12">
        <v>96.7</v>
      </c>
      <c r="AM12">
        <v>72.52</v>
      </c>
      <c r="AN12">
        <v>24.18</v>
      </c>
      <c r="AO12">
        <v>12.09</v>
      </c>
      <c r="AP12">
        <v>0</v>
      </c>
      <c r="AQ12">
        <v>14.5</v>
      </c>
      <c r="AR12">
        <v>0</v>
      </c>
      <c r="AS12">
        <v>18.13</v>
      </c>
      <c r="AT12">
        <v>14.5</v>
      </c>
      <c r="AU12">
        <v>0</v>
      </c>
      <c r="AV12">
        <v>0</v>
      </c>
      <c r="AW12">
        <v>29.01</v>
      </c>
      <c r="AX12">
        <v>0.53</v>
      </c>
      <c r="AY12">
        <v>0.97</v>
      </c>
      <c r="AZ12">
        <v>0.93</v>
      </c>
      <c r="BA12">
        <v>0.59</v>
      </c>
      <c r="BB12">
        <v>0</v>
      </c>
      <c r="BC12">
        <v>0</v>
      </c>
      <c r="BD12">
        <v>19.34</v>
      </c>
      <c r="BE12">
        <v>0</v>
      </c>
      <c r="BF12">
        <v>96.7</v>
      </c>
      <c r="BG12">
        <v>5</v>
      </c>
      <c r="BH12">
        <v>48.35</v>
      </c>
      <c r="BI12">
        <v>0.4</v>
      </c>
      <c r="BJ12">
        <v>0</v>
      </c>
      <c r="BK12">
        <v>0</v>
      </c>
      <c r="BL12">
        <v>0</v>
      </c>
    </row>
    <row r="13" spans="1:64">
      <c r="A13" t="s">
        <v>248</v>
      </c>
      <c r="G13" t="s">
        <v>55</v>
      </c>
      <c r="H13" s="115">
        <v>584.7399999999999</v>
      </c>
      <c r="I13" s="88">
        <v>84.19</v>
      </c>
      <c r="J13" s="88">
        <v>150.64000000000001</v>
      </c>
      <c r="K13" s="88">
        <v>19.34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54.39</v>
      </c>
      <c r="AC13">
        <v>25.05</v>
      </c>
      <c r="AD13">
        <v>24.92</v>
      </c>
      <c r="AE13">
        <v>33.840000000000003</v>
      </c>
      <c r="AF13">
        <v>76.39</v>
      </c>
      <c r="AG13">
        <v>82.2</v>
      </c>
      <c r="AH13">
        <v>24.9</v>
      </c>
      <c r="AI13">
        <v>9.56</v>
      </c>
      <c r="AJ13">
        <v>49.8</v>
      </c>
      <c r="AK13">
        <v>0</v>
      </c>
      <c r="AL13">
        <v>96.7</v>
      </c>
      <c r="AM13">
        <v>72.52</v>
      </c>
      <c r="AN13">
        <v>24.18</v>
      </c>
      <c r="AO13">
        <v>12.09</v>
      </c>
      <c r="AP13">
        <v>0</v>
      </c>
      <c r="AQ13">
        <v>14.5</v>
      </c>
      <c r="AR13">
        <v>0</v>
      </c>
      <c r="AS13">
        <v>18.13</v>
      </c>
      <c r="AT13">
        <v>14.5</v>
      </c>
      <c r="AU13">
        <v>0</v>
      </c>
      <c r="AV13">
        <v>0</v>
      </c>
      <c r="AW13">
        <v>29.01</v>
      </c>
      <c r="AX13">
        <v>0.53</v>
      </c>
      <c r="AY13">
        <v>0.97</v>
      </c>
      <c r="AZ13">
        <v>0.93</v>
      </c>
      <c r="BA13">
        <v>0.59</v>
      </c>
      <c r="BB13">
        <v>0</v>
      </c>
      <c r="BC13">
        <v>0</v>
      </c>
      <c r="BD13">
        <v>19.34</v>
      </c>
      <c r="BE13">
        <v>0</v>
      </c>
      <c r="BF13">
        <v>96.7</v>
      </c>
      <c r="BG13">
        <v>5</v>
      </c>
      <c r="BH13">
        <v>48.35</v>
      </c>
      <c r="BI13">
        <v>0.4</v>
      </c>
      <c r="BJ13">
        <v>0</v>
      </c>
      <c r="BK13">
        <v>0</v>
      </c>
      <c r="BL13">
        <v>0</v>
      </c>
    </row>
    <row r="14" spans="1:64">
      <c r="A14" t="s">
        <v>249</v>
      </c>
      <c r="G14" t="s">
        <v>56</v>
      </c>
      <c r="H14" s="115">
        <v>584.7399999999999</v>
      </c>
      <c r="I14" s="88">
        <v>84.19</v>
      </c>
      <c r="J14" s="88">
        <v>150.64000000000001</v>
      </c>
      <c r="K14" s="88">
        <v>19.34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54.39</v>
      </c>
      <c r="AC14">
        <v>25.05</v>
      </c>
      <c r="AD14">
        <v>24.92</v>
      </c>
      <c r="AE14">
        <v>33.840000000000003</v>
      </c>
      <c r="AF14">
        <v>76.39</v>
      </c>
      <c r="AG14">
        <v>82.2</v>
      </c>
      <c r="AH14">
        <v>24.9</v>
      </c>
      <c r="AI14">
        <v>9.56</v>
      </c>
      <c r="AJ14">
        <v>49.8</v>
      </c>
      <c r="AK14">
        <v>0</v>
      </c>
      <c r="AL14">
        <v>96.7</v>
      </c>
      <c r="AM14">
        <v>72.52</v>
      </c>
      <c r="AN14">
        <v>24.18</v>
      </c>
      <c r="AO14">
        <v>12.09</v>
      </c>
      <c r="AP14">
        <v>0</v>
      </c>
      <c r="AQ14">
        <v>14.5</v>
      </c>
      <c r="AR14">
        <v>0</v>
      </c>
      <c r="AS14">
        <v>18.13</v>
      </c>
      <c r="AT14">
        <v>14.5</v>
      </c>
      <c r="AU14">
        <v>0</v>
      </c>
      <c r="AV14">
        <v>0</v>
      </c>
      <c r="AW14">
        <v>29.01</v>
      </c>
      <c r="AX14">
        <v>0.53</v>
      </c>
      <c r="AY14">
        <v>0.97</v>
      </c>
      <c r="AZ14">
        <v>0.93</v>
      </c>
      <c r="BA14">
        <v>0.59</v>
      </c>
      <c r="BB14">
        <v>0</v>
      </c>
      <c r="BC14">
        <v>0</v>
      </c>
      <c r="BD14">
        <v>19.34</v>
      </c>
      <c r="BE14">
        <v>0</v>
      </c>
      <c r="BF14">
        <v>96.7</v>
      </c>
      <c r="BG14">
        <v>5</v>
      </c>
      <c r="BH14">
        <v>48.35</v>
      </c>
      <c r="BI14">
        <v>0.4</v>
      </c>
      <c r="BJ14">
        <v>0</v>
      </c>
      <c r="BK14">
        <v>0</v>
      </c>
      <c r="BL14">
        <v>0</v>
      </c>
    </row>
    <row r="15" spans="1:64">
      <c r="A15" t="s">
        <v>250</v>
      </c>
      <c r="G15" t="s">
        <v>57</v>
      </c>
      <c r="H15" s="115">
        <v>365.9</v>
      </c>
      <c r="I15" s="88">
        <v>84.19</v>
      </c>
      <c r="J15" s="88">
        <v>150.54000000000002</v>
      </c>
      <c r="K15" s="88">
        <v>9.67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54.39</v>
      </c>
      <c r="AC15">
        <v>0</v>
      </c>
      <c r="AD15">
        <v>0</v>
      </c>
      <c r="AE15">
        <v>33.840000000000003</v>
      </c>
      <c r="AF15">
        <v>38.68</v>
      </c>
      <c r="AG15">
        <v>82.2</v>
      </c>
      <c r="AH15">
        <v>0</v>
      </c>
      <c r="AI15">
        <v>0</v>
      </c>
      <c r="AJ15">
        <v>49.8</v>
      </c>
      <c r="AK15">
        <v>0</v>
      </c>
      <c r="AL15">
        <v>0</v>
      </c>
      <c r="AM15">
        <v>72.52</v>
      </c>
      <c r="AN15">
        <v>24.18</v>
      </c>
      <c r="AO15">
        <v>12.09</v>
      </c>
      <c r="AP15">
        <v>0</v>
      </c>
      <c r="AQ15">
        <v>14.5</v>
      </c>
      <c r="AR15">
        <v>0</v>
      </c>
      <c r="AS15">
        <v>18.13</v>
      </c>
      <c r="AT15">
        <v>14.5</v>
      </c>
      <c r="AU15">
        <v>0</v>
      </c>
      <c r="AV15">
        <v>0</v>
      </c>
      <c r="AW15">
        <v>29.01</v>
      </c>
      <c r="AX15">
        <v>0.53</v>
      </c>
      <c r="AY15">
        <v>0.97</v>
      </c>
      <c r="AZ15">
        <v>0.93</v>
      </c>
      <c r="BA15">
        <v>0.59</v>
      </c>
      <c r="BB15">
        <v>0</v>
      </c>
      <c r="BC15">
        <v>0</v>
      </c>
      <c r="BD15">
        <v>9.67</v>
      </c>
      <c r="BE15">
        <v>0</v>
      </c>
      <c r="BF15">
        <v>96.7</v>
      </c>
      <c r="BG15">
        <v>4.9000000000000004</v>
      </c>
      <c r="BH15">
        <v>48.35</v>
      </c>
      <c r="BI15">
        <v>0.4</v>
      </c>
      <c r="BJ15">
        <v>0</v>
      </c>
      <c r="BK15">
        <v>0</v>
      </c>
      <c r="BL15">
        <v>0</v>
      </c>
    </row>
    <row r="16" spans="1:64">
      <c r="A16" t="s">
        <v>251</v>
      </c>
      <c r="G16" t="s">
        <v>58</v>
      </c>
      <c r="H16" s="115">
        <v>365.9</v>
      </c>
      <c r="I16" s="88">
        <v>84.19</v>
      </c>
      <c r="J16" s="88">
        <v>150.54000000000002</v>
      </c>
      <c r="K16" s="88">
        <v>9.67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54.39</v>
      </c>
      <c r="AC16">
        <v>0</v>
      </c>
      <c r="AD16">
        <v>0</v>
      </c>
      <c r="AE16">
        <v>33.840000000000003</v>
      </c>
      <c r="AF16">
        <v>38.68</v>
      </c>
      <c r="AG16">
        <v>82.2</v>
      </c>
      <c r="AH16">
        <v>0</v>
      </c>
      <c r="AI16">
        <v>0</v>
      </c>
      <c r="AJ16">
        <v>49.8</v>
      </c>
      <c r="AK16">
        <v>0</v>
      </c>
      <c r="AL16">
        <v>0</v>
      </c>
      <c r="AM16">
        <v>72.52</v>
      </c>
      <c r="AN16">
        <v>24.18</v>
      </c>
      <c r="AO16">
        <v>12.09</v>
      </c>
      <c r="AP16">
        <v>0</v>
      </c>
      <c r="AQ16">
        <v>14.5</v>
      </c>
      <c r="AR16">
        <v>0</v>
      </c>
      <c r="AS16">
        <v>18.13</v>
      </c>
      <c r="AT16">
        <v>14.5</v>
      </c>
      <c r="AU16">
        <v>0</v>
      </c>
      <c r="AV16">
        <v>0</v>
      </c>
      <c r="AW16">
        <v>29.01</v>
      </c>
      <c r="AX16">
        <v>0.53</v>
      </c>
      <c r="AY16">
        <v>0.97</v>
      </c>
      <c r="AZ16">
        <v>0.93</v>
      </c>
      <c r="BA16">
        <v>0.59</v>
      </c>
      <c r="BB16">
        <v>0</v>
      </c>
      <c r="BC16">
        <v>0</v>
      </c>
      <c r="BD16">
        <v>9.67</v>
      </c>
      <c r="BE16">
        <v>0</v>
      </c>
      <c r="BF16">
        <v>96.7</v>
      </c>
      <c r="BG16">
        <v>4.9000000000000004</v>
      </c>
      <c r="BH16">
        <v>48.35</v>
      </c>
      <c r="BI16">
        <v>0.4</v>
      </c>
      <c r="BJ16">
        <v>0</v>
      </c>
      <c r="BK16">
        <v>0</v>
      </c>
      <c r="BL16">
        <v>0</v>
      </c>
    </row>
    <row r="17" spans="1:64">
      <c r="A17" t="s">
        <v>252</v>
      </c>
      <c r="G17" t="s">
        <v>59</v>
      </c>
      <c r="H17" s="115">
        <v>365.9</v>
      </c>
      <c r="I17" s="88">
        <v>84.19</v>
      </c>
      <c r="J17" s="88">
        <v>150.54000000000002</v>
      </c>
      <c r="K17" s="88">
        <v>9.67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54.39</v>
      </c>
      <c r="AC17">
        <v>0</v>
      </c>
      <c r="AD17">
        <v>0</v>
      </c>
      <c r="AE17">
        <v>33.840000000000003</v>
      </c>
      <c r="AF17">
        <v>38.68</v>
      </c>
      <c r="AG17">
        <v>82.2</v>
      </c>
      <c r="AH17">
        <v>0</v>
      </c>
      <c r="AI17">
        <v>0</v>
      </c>
      <c r="AJ17">
        <v>49.8</v>
      </c>
      <c r="AK17">
        <v>0</v>
      </c>
      <c r="AL17">
        <v>0</v>
      </c>
      <c r="AM17">
        <v>72.52</v>
      </c>
      <c r="AN17">
        <v>24.18</v>
      </c>
      <c r="AO17">
        <v>12.09</v>
      </c>
      <c r="AP17">
        <v>0</v>
      </c>
      <c r="AQ17">
        <v>14.5</v>
      </c>
      <c r="AR17">
        <v>0</v>
      </c>
      <c r="AS17">
        <v>18.13</v>
      </c>
      <c r="AT17">
        <v>14.5</v>
      </c>
      <c r="AU17">
        <v>0</v>
      </c>
      <c r="AV17">
        <v>0</v>
      </c>
      <c r="AW17">
        <v>29.01</v>
      </c>
      <c r="AX17">
        <v>0.53</v>
      </c>
      <c r="AY17">
        <v>0.97</v>
      </c>
      <c r="AZ17">
        <v>0.93</v>
      </c>
      <c r="BA17">
        <v>0.59</v>
      </c>
      <c r="BB17">
        <v>0</v>
      </c>
      <c r="BC17">
        <v>0</v>
      </c>
      <c r="BD17">
        <v>9.67</v>
      </c>
      <c r="BE17">
        <v>0</v>
      </c>
      <c r="BF17">
        <v>96.7</v>
      </c>
      <c r="BG17">
        <v>4.9000000000000004</v>
      </c>
      <c r="BH17">
        <v>48.35</v>
      </c>
      <c r="BI17">
        <v>0.4</v>
      </c>
      <c r="BJ17">
        <v>0</v>
      </c>
      <c r="BK17">
        <v>0</v>
      </c>
      <c r="BL17">
        <v>0</v>
      </c>
    </row>
    <row r="18" spans="1:64">
      <c r="A18" t="s">
        <v>253</v>
      </c>
      <c r="G18" t="s">
        <v>60</v>
      </c>
      <c r="H18" s="115">
        <v>365.9</v>
      </c>
      <c r="I18" s="88">
        <v>84.19</v>
      </c>
      <c r="J18" s="88">
        <v>150.54000000000002</v>
      </c>
      <c r="K18" s="88">
        <v>9.67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54.39</v>
      </c>
      <c r="AC18">
        <v>0</v>
      </c>
      <c r="AD18">
        <v>0</v>
      </c>
      <c r="AE18">
        <v>33.840000000000003</v>
      </c>
      <c r="AF18">
        <v>38.68</v>
      </c>
      <c r="AG18">
        <v>82.2</v>
      </c>
      <c r="AH18">
        <v>0</v>
      </c>
      <c r="AI18">
        <v>0</v>
      </c>
      <c r="AJ18">
        <v>49.8</v>
      </c>
      <c r="AK18">
        <v>0</v>
      </c>
      <c r="AL18">
        <v>0</v>
      </c>
      <c r="AM18">
        <v>72.52</v>
      </c>
      <c r="AN18">
        <v>24.18</v>
      </c>
      <c r="AO18">
        <v>12.09</v>
      </c>
      <c r="AP18">
        <v>0</v>
      </c>
      <c r="AQ18">
        <v>14.5</v>
      </c>
      <c r="AR18">
        <v>0</v>
      </c>
      <c r="AS18">
        <v>18.13</v>
      </c>
      <c r="AT18">
        <v>14.5</v>
      </c>
      <c r="AU18">
        <v>0</v>
      </c>
      <c r="AV18">
        <v>0</v>
      </c>
      <c r="AW18">
        <v>29.01</v>
      </c>
      <c r="AX18">
        <v>0.53</v>
      </c>
      <c r="AY18">
        <v>0.97</v>
      </c>
      <c r="AZ18">
        <v>0.93</v>
      </c>
      <c r="BA18">
        <v>0.59</v>
      </c>
      <c r="BB18">
        <v>0</v>
      </c>
      <c r="BC18">
        <v>0</v>
      </c>
      <c r="BD18">
        <v>9.67</v>
      </c>
      <c r="BE18">
        <v>0</v>
      </c>
      <c r="BF18">
        <v>96.7</v>
      </c>
      <c r="BG18">
        <v>4.9000000000000004</v>
      </c>
      <c r="BH18">
        <v>48.35</v>
      </c>
      <c r="BI18">
        <v>0.4</v>
      </c>
      <c r="BJ18">
        <v>0</v>
      </c>
      <c r="BK18">
        <v>0</v>
      </c>
      <c r="BL18">
        <v>0</v>
      </c>
    </row>
    <row r="19" spans="1:64">
      <c r="A19" t="s">
        <v>267</v>
      </c>
      <c r="G19" t="s">
        <v>61</v>
      </c>
      <c r="H19" s="115">
        <v>365.9</v>
      </c>
      <c r="I19" s="88">
        <v>84.19</v>
      </c>
      <c r="J19" s="88">
        <v>150.46</v>
      </c>
      <c r="K19" s="88">
        <v>9.67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54.39</v>
      </c>
      <c r="AC19">
        <v>0</v>
      </c>
      <c r="AD19">
        <v>0</v>
      </c>
      <c r="AE19">
        <v>33.840000000000003</v>
      </c>
      <c r="AF19">
        <v>38.68</v>
      </c>
      <c r="AG19">
        <v>82.2</v>
      </c>
      <c r="AH19">
        <v>0</v>
      </c>
      <c r="AI19">
        <v>0</v>
      </c>
      <c r="AJ19">
        <v>49.8</v>
      </c>
      <c r="AK19">
        <v>0</v>
      </c>
      <c r="AL19">
        <v>0</v>
      </c>
      <c r="AM19">
        <v>72.52</v>
      </c>
      <c r="AN19">
        <v>24.18</v>
      </c>
      <c r="AO19">
        <v>12.09</v>
      </c>
      <c r="AP19">
        <v>0</v>
      </c>
      <c r="AQ19">
        <v>14.5</v>
      </c>
      <c r="AR19">
        <v>0</v>
      </c>
      <c r="AS19">
        <v>18.13</v>
      </c>
      <c r="AT19">
        <v>14.5</v>
      </c>
      <c r="AU19">
        <v>0</v>
      </c>
      <c r="AV19">
        <v>0</v>
      </c>
      <c r="AW19">
        <v>29.01</v>
      </c>
      <c r="AX19">
        <v>0.53</v>
      </c>
      <c r="AY19">
        <v>0.97</v>
      </c>
      <c r="AZ19">
        <v>0.93</v>
      </c>
      <c r="BA19">
        <v>0.59</v>
      </c>
      <c r="BB19">
        <v>0</v>
      </c>
      <c r="BC19">
        <v>0</v>
      </c>
      <c r="BD19">
        <v>9.67</v>
      </c>
      <c r="BE19">
        <v>0</v>
      </c>
      <c r="BF19">
        <v>96.7</v>
      </c>
      <c r="BG19">
        <v>4.82</v>
      </c>
      <c r="BH19">
        <v>48.35</v>
      </c>
      <c r="BI19">
        <v>0.4</v>
      </c>
      <c r="BJ19">
        <v>0</v>
      </c>
      <c r="BK19">
        <v>0</v>
      </c>
      <c r="BL19">
        <v>0</v>
      </c>
    </row>
    <row r="20" spans="1:64">
      <c r="A20" t="s">
        <v>268</v>
      </c>
      <c r="G20" t="s">
        <v>62</v>
      </c>
      <c r="H20" s="115">
        <v>365.9</v>
      </c>
      <c r="I20" s="88">
        <v>84.19</v>
      </c>
      <c r="J20" s="88">
        <v>150.46</v>
      </c>
      <c r="K20" s="88">
        <v>9.67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54.39</v>
      </c>
      <c r="AC20">
        <v>0</v>
      </c>
      <c r="AD20">
        <v>0</v>
      </c>
      <c r="AE20">
        <v>33.840000000000003</v>
      </c>
      <c r="AF20">
        <v>38.68</v>
      </c>
      <c r="AG20">
        <v>82.2</v>
      </c>
      <c r="AH20">
        <v>0</v>
      </c>
      <c r="AI20">
        <v>0</v>
      </c>
      <c r="AJ20">
        <v>49.8</v>
      </c>
      <c r="AK20">
        <v>0</v>
      </c>
      <c r="AL20">
        <v>0</v>
      </c>
      <c r="AM20">
        <v>72.52</v>
      </c>
      <c r="AN20">
        <v>24.18</v>
      </c>
      <c r="AO20">
        <v>12.09</v>
      </c>
      <c r="AP20">
        <v>0</v>
      </c>
      <c r="AQ20">
        <v>14.5</v>
      </c>
      <c r="AR20">
        <v>0</v>
      </c>
      <c r="AS20">
        <v>18.13</v>
      </c>
      <c r="AT20">
        <v>14.5</v>
      </c>
      <c r="AU20">
        <v>0</v>
      </c>
      <c r="AV20">
        <v>0</v>
      </c>
      <c r="AW20">
        <v>29.01</v>
      </c>
      <c r="AX20">
        <v>0.53</v>
      </c>
      <c r="AY20">
        <v>0.97</v>
      </c>
      <c r="AZ20">
        <v>0.93</v>
      </c>
      <c r="BA20">
        <v>0.59</v>
      </c>
      <c r="BB20">
        <v>0</v>
      </c>
      <c r="BC20">
        <v>0</v>
      </c>
      <c r="BD20">
        <v>9.67</v>
      </c>
      <c r="BE20">
        <v>0</v>
      </c>
      <c r="BF20">
        <v>96.7</v>
      </c>
      <c r="BG20">
        <v>4.82</v>
      </c>
      <c r="BH20">
        <v>48.35</v>
      </c>
      <c r="BI20">
        <v>0.4</v>
      </c>
      <c r="BJ20">
        <v>0</v>
      </c>
      <c r="BK20">
        <v>0</v>
      </c>
      <c r="BL20">
        <v>0</v>
      </c>
    </row>
    <row r="21" spans="1:64">
      <c r="A21" t="s">
        <v>254</v>
      </c>
      <c r="G21" t="s">
        <v>63</v>
      </c>
      <c r="H21" s="115">
        <v>365.9</v>
      </c>
      <c r="I21" s="88">
        <v>84.19</v>
      </c>
      <c r="J21" s="88">
        <v>150.46</v>
      </c>
      <c r="K21" s="88">
        <v>9.67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54.39</v>
      </c>
      <c r="AC21">
        <v>0</v>
      </c>
      <c r="AD21">
        <v>0</v>
      </c>
      <c r="AE21">
        <v>33.840000000000003</v>
      </c>
      <c r="AF21">
        <v>38.68</v>
      </c>
      <c r="AG21">
        <v>82.2</v>
      </c>
      <c r="AH21">
        <v>0</v>
      </c>
      <c r="AI21">
        <v>0</v>
      </c>
      <c r="AJ21">
        <v>49.8</v>
      </c>
      <c r="AK21">
        <v>0</v>
      </c>
      <c r="AL21">
        <v>0</v>
      </c>
      <c r="AM21">
        <v>72.52</v>
      </c>
      <c r="AN21">
        <v>24.18</v>
      </c>
      <c r="AO21">
        <v>12.09</v>
      </c>
      <c r="AP21">
        <v>0</v>
      </c>
      <c r="AQ21">
        <v>14.5</v>
      </c>
      <c r="AR21">
        <v>0</v>
      </c>
      <c r="AS21">
        <v>18.13</v>
      </c>
      <c r="AT21">
        <v>14.5</v>
      </c>
      <c r="AU21">
        <v>0</v>
      </c>
      <c r="AV21">
        <v>0</v>
      </c>
      <c r="AW21">
        <v>29.01</v>
      </c>
      <c r="AX21">
        <v>0.53</v>
      </c>
      <c r="AY21">
        <v>0.97</v>
      </c>
      <c r="AZ21">
        <v>0.93</v>
      </c>
      <c r="BA21">
        <v>0.59</v>
      </c>
      <c r="BB21">
        <v>0</v>
      </c>
      <c r="BC21">
        <v>0</v>
      </c>
      <c r="BD21">
        <v>9.67</v>
      </c>
      <c r="BE21">
        <v>0</v>
      </c>
      <c r="BF21">
        <v>96.7</v>
      </c>
      <c r="BG21">
        <v>4.82</v>
      </c>
      <c r="BH21">
        <v>48.35</v>
      </c>
      <c r="BI21">
        <v>0.4</v>
      </c>
      <c r="BJ21">
        <v>0</v>
      </c>
      <c r="BK21">
        <v>0</v>
      </c>
      <c r="BL21">
        <v>0</v>
      </c>
    </row>
    <row r="22" spans="1:64">
      <c r="A22" t="s">
        <v>255</v>
      </c>
      <c r="G22" t="s">
        <v>64</v>
      </c>
      <c r="H22" s="115">
        <v>365.9</v>
      </c>
      <c r="I22" s="88">
        <v>84.19</v>
      </c>
      <c r="J22" s="88">
        <v>150.46</v>
      </c>
      <c r="K22" s="88">
        <v>9.67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54.39</v>
      </c>
      <c r="AC22">
        <v>0</v>
      </c>
      <c r="AD22">
        <v>0</v>
      </c>
      <c r="AE22">
        <v>33.840000000000003</v>
      </c>
      <c r="AF22">
        <v>38.68</v>
      </c>
      <c r="AG22">
        <v>82.2</v>
      </c>
      <c r="AH22">
        <v>0</v>
      </c>
      <c r="AI22">
        <v>0</v>
      </c>
      <c r="AJ22">
        <v>49.8</v>
      </c>
      <c r="AK22">
        <v>0</v>
      </c>
      <c r="AL22">
        <v>0</v>
      </c>
      <c r="AM22">
        <v>72.52</v>
      </c>
      <c r="AN22">
        <v>24.18</v>
      </c>
      <c r="AO22">
        <v>12.09</v>
      </c>
      <c r="AP22">
        <v>0</v>
      </c>
      <c r="AQ22">
        <v>14.5</v>
      </c>
      <c r="AR22">
        <v>0</v>
      </c>
      <c r="AS22">
        <v>18.13</v>
      </c>
      <c r="AT22">
        <v>14.5</v>
      </c>
      <c r="AU22">
        <v>0</v>
      </c>
      <c r="AV22">
        <v>0</v>
      </c>
      <c r="AW22">
        <v>29.01</v>
      </c>
      <c r="AX22">
        <v>0.53</v>
      </c>
      <c r="AY22">
        <v>0.97</v>
      </c>
      <c r="AZ22">
        <v>0.93</v>
      </c>
      <c r="BA22">
        <v>0.59</v>
      </c>
      <c r="BB22">
        <v>0</v>
      </c>
      <c r="BC22">
        <v>0</v>
      </c>
      <c r="BD22">
        <v>9.67</v>
      </c>
      <c r="BE22">
        <v>0</v>
      </c>
      <c r="BF22">
        <v>96.7</v>
      </c>
      <c r="BG22">
        <v>4.82</v>
      </c>
      <c r="BH22">
        <v>48.35</v>
      </c>
      <c r="BI22">
        <v>0.4</v>
      </c>
      <c r="BJ22">
        <v>0</v>
      </c>
      <c r="BK22">
        <v>0</v>
      </c>
      <c r="BL22">
        <v>0</v>
      </c>
    </row>
    <row r="23" spans="1:64">
      <c r="A23" t="s">
        <v>256</v>
      </c>
      <c r="G23" t="s">
        <v>65</v>
      </c>
      <c r="H23" s="115">
        <v>365.9</v>
      </c>
      <c r="I23" s="88">
        <v>84.19</v>
      </c>
      <c r="J23" s="88">
        <v>150.36000000000001</v>
      </c>
      <c r="K23" s="88">
        <v>9.67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54.39</v>
      </c>
      <c r="AC23">
        <v>0</v>
      </c>
      <c r="AD23">
        <v>0</v>
      </c>
      <c r="AE23">
        <v>33.840000000000003</v>
      </c>
      <c r="AF23">
        <v>38.68</v>
      </c>
      <c r="AG23">
        <v>82.2</v>
      </c>
      <c r="AH23">
        <v>0</v>
      </c>
      <c r="AI23">
        <v>0</v>
      </c>
      <c r="AJ23">
        <v>49.8</v>
      </c>
      <c r="AK23">
        <v>0</v>
      </c>
      <c r="AL23">
        <v>0</v>
      </c>
      <c r="AM23">
        <v>72.52</v>
      </c>
      <c r="AN23">
        <v>24.18</v>
      </c>
      <c r="AO23">
        <v>12.09</v>
      </c>
      <c r="AP23">
        <v>0</v>
      </c>
      <c r="AQ23">
        <v>14.5</v>
      </c>
      <c r="AR23">
        <v>0</v>
      </c>
      <c r="AS23">
        <v>18.13</v>
      </c>
      <c r="AT23">
        <v>14.5</v>
      </c>
      <c r="AU23">
        <v>0</v>
      </c>
      <c r="AV23">
        <v>0</v>
      </c>
      <c r="AW23">
        <v>29.01</v>
      </c>
      <c r="AX23">
        <v>0.53</v>
      </c>
      <c r="AY23">
        <v>0.97</v>
      </c>
      <c r="AZ23">
        <v>0.93</v>
      </c>
      <c r="BA23">
        <v>0.59</v>
      </c>
      <c r="BB23">
        <v>0</v>
      </c>
      <c r="BC23">
        <v>0</v>
      </c>
      <c r="BD23">
        <v>9.67</v>
      </c>
      <c r="BE23">
        <v>0</v>
      </c>
      <c r="BF23">
        <v>96.7</v>
      </c>
      <c r="BG23">
        <v>4.72</v>
      </c>
      <c r="BH23">
        <v>48.35</v>
      </c>
      <c r="BI23">
        <v>0.4</v>
      </c>
      <c r="BJ23">
        <v>0</v>
      </c>
      <c r="BK23">
        <v>0</v>
      </c>
      <c r="BL23">
        <v>0</v>
      </c>
    </row>
    <row r="24" spans="1:64">
      <c r="A24" t="s">
        <v>257</v>
      </c>
      <c r="G24" t="s">
        <v>66</v>
      </c>
      <c r="H24" s="115">
        <v>365.9</v>
      </c>
      <c r="I24" s="88">
        <v>84.19</v>
      </c>
      <c r="J24" s="88">
        <v>150.36000000000001</v>
      </c>
      <c r="K24" s="88">
        <v>9.67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54.39</v>
      </c>
      <c r="AC24">
        <v>0</v>
      </c>
      <c r="AD24">
        <v>0</v>
      </c>
      <c r="AE24">
        <v>33.840000000000003</v>
      </c>
      <c r="AF24">
        <v>38.68</v>
      </c>
      <c r="AG24">
        <v>82.2</v>
      </c>
      <c r="AH24">
        <v>0</v>
      </c>
      <c r="AI24">
        <v>0</v>
      </c>
      <c r="AJ24">
        <v>49.8</v>
      </c>
      <c r="AK24">
        <v>0</v>
      </c>
      <c r="AL24">
        <v>0</v>
      </c>
      <c r="AM24">
        <v>72.52</v>
      </c>
      <c r="AN24">
        <v>24.18</v>
      </c>
      <c r="AO24">
        <v>12.09</v>
      </c>
      <c r="AP24">
        <v>0</v>
      </c>
      <c r="AQ24">
        <v>14.5</v>
      </c>
      <c r="AR24">
        <v>0</v>
      </c>
      <c r="AS24">
        <v>18.13</v>
      </c>
      <c r="AT24">
        <v>14.5</v>
      </c>
      <c r="AU24">
        <v>0</v>
      </c>
      <c r="AV24">
        <v>0</v>
      </c>
      <c r="AW24">
        <v>29.01</v>
      </c>
      <c r="AX24">
        <v>0.53</v>
      </c>
      <c r="AY24">
        <v>0.97</v>
      </c>
      <c r="AZ24">
        <v>0.93</v>
      </c>
      <c r="BA24">
        <v>0.59</v>
      </c>
      <c r="BB24">
        <v>0</v>
      </c>
      <c r="BC24">
        <v>0</v>
      </c>
      <c r="BD24">
        <v>9.67</v>
      </c>
      <c r="BE24">
        <v>0</v>
      </c>
      <c r="BF24">
        <v>96.7</v>
      </c>
      <c r="BG24">
        <v>4.72</v>
      </c>
      <c r="BH24">
        <v>48.35</v>
      </c>
      <c r="BI24">
        <v>0.4</v>
      </c>
      <c r="BJ24">
        <v>0</v>
      </c>
      <c r="BK24">
        <v>0</v>
      </c>
      <c r="BL24">
        <v>0</v>
      </c>
    </row>
    <row r="25" spans="1:64">
      <c r="A25" t="s">
        <v>258</v>
      </c>
      <c r="G25" t="s">
        <v>67</v>
      </c>
      <c r="H25" s="115">
        <v>365.9</v>
      </c>
      <c r="I25" s="88">
        <v>84.19</v>
      </c>
      <c r="J25" s="88">
        <v>150.36000000000001</v>
      </c>
      <c r="K25" s="88">
        <v>9.67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54.39</v>
      </c>
      <c r="AC25">
        <v>0</v>
      </c>
      <c r="AD25">
        <v>0</v>
      </c>
      <c r="AE25">
        <v>33.840000000000003</v>
      </c>
      <c r="AF25">
        <v>38.68</v>
      </c>
      <c r="AG25">
        <v>82.2</v>
      </c>
      <c r="AH25">
        <v>0</v>
      </c>
      <c r="AI25">
        <v>0</v>
      </c>
      <c r="AJ25">
        <v>49.8</v>
      </c>
      <c r="AK25">
        <v>0</v>
      </c>
      <c r="AL25">
        <v>0</v>
      </c>
      <c r="AM25">
        <v>72.52</v>
      </c>
      <c r="AN25">
        <v>24.18</v>
      </c>
      <c r="AO25">
        <v>12.09</v>
      </c>
      <c r="AP25">
        <v>0</v>
      </c>
      <c r="AQ25">
        <v>14.5</v>
      </c>
      <c r="AR25">
        <v>0</v>
      </c>
      <c r="AS25">
        <v>18.13</v>
      </c>
      <c r="AT25">
        <v>14.5</v>
      </c>
      <c r="AU25">
        <v>0</v>
      </c>
      <c r="AV25">
        <v>0</v>
      </c>
      <c r="AW25">
        <v>29.01</v>
      </c>
      <c r="AX25">
        <v>0.53</v>
      </c>
      <c r="AY25">
        <v>0.97</v>
      </c>
      <c r="AZ25">
        <v>0.93</v>
      </c>
      <c r="BA25">
        <v>0.59</v>
      </c>
      <c r="BB25">
        <v>0</v>
      </c>
      <c r="BC25">
        <v>0</v>
      </c>
      <c r="BD25">
        <v>9.67</v>
      </c>
      <c r="BE25">
        <v>0</v>
      </c>
      <c r="BF25">
        <v>96.7</v>
      </c>
      <c r="BG25">
        <v>4.72</v>
      </c>
      <c r="BH25">
        <v>48.35</v>
      </c>
      <c r="BI25">
        <v>0.4</v>
      </c>
      <c r="BJ25">
        <v>0</v>
      </c>
      <c r="BK25">
        <v>0</v>
      </c>
      <c r="BL25">
        <v>0</v>
      </c>
    </row>
    <row r="26" spans="1:64">
      <c r="A26" t="s">
        <v>259</v>
      </c>
      <c r="G26" t="s">
        <v>68</v>
      </c>
      <c r="H26" s="115">
        <v>365.9</v>
      </c>
      <c r="I26" s="88">
        <v>84.19</v>
      </c>
      <c r="J26" s="88">
        <v>150.36000000000001</v>
      </c>
      <c r="K26" s="88">
        <v>9.67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54.39</v>
      </c>
      <c r="AC26">
        <v>0</v>
      </c>
      <c r="AD26">
        <v>0</v>
      </c>
      <c r="AE26">
        <v>33.840000000000003</v>
      </c>
      <c r="AF26">
        <v>38.68</v>
      </c>
      <c r="AG26">
        <v>82.2</v>
      </c>
      <c r="AH26">
        <v>0</v>
      </c>
      <c r="AI26">
        <v>0</v>
      </c>
      <c r="AJ26">
        <v>49.8</v>
      </c>
      <c r="AK26">
        <v>0</v>
      </c>
      <c r="AL26">
        <v>0</v>
      </c>
      <c r="AM26">
        <v>72.52</v>
      </c>
      <c r="AN26">
        <v>24.18</v>
      </c>
      <c r="AO26">
        <v>12.09</v>
      </c>
      <c r="AP26">
        <v>0</v>
      </c>
      <c r="AQ26">
        <v>14.5</v>
      </c>
      <c r="AR26">
        <v>0</v>
      </c>
      <c r="AS26">
        <v>18.13</v>
      </c>
      <c r="AT26">
        <v>14.5</v>
      </c>
      <c r="AU26">
        <v>0</v>
      </c>
      <c r="AV26">
        <v>0</v>
      </c>
      <c r="AW26">
        <v>29.01</v>
      </c>
      <c r="AX26">
        <v>0.53</v>
      </c>
      <c r="AY26">
        <v>0.97</v>
      </c>
      <c r="AZ26">
        <v>0.93</v>
      </c>
      <c r="BA26">
        <v>0.59</v>
      </c>
      <c r="BB26">
        <v>0</v>
      </c>
      <c r="BC26">
        <v>0</v>
      </c>
      <c r="BD26">
        <v>9.67</v>
      </c>
      <c r="BE26">
        <v>0</v>
      </c>
      <c r="BF26">
        <v>96.7</v>
      </c>
      <c r="BG26">
        <v>4.72</v>
      </c>
      <c r="BH26">
        <v>48.35</v>
      </c>
      <c r="BI26">
        <v>0.4</v>
      </c>
      <c r="BJ26">
        <v>0</v>
      </c>
      <c r="BK26">
        <v>0</v>
      </c>
      <c r="BL26">
        <v>0</v>
      </c>
    </row>
    <row r="27" spans="1:64">
      <c r="A27" t="s">
        <v>260</v>
      </c>
      <c r="G27" t="s">
        <v>69</v>
      </c>
      <c r="H27" s="115">
        <v>234.44000000000005</v>
      </c>
      <c r="I27" s="88">
        <v>27.38</v>
      </c>
      <c r="J27" s="88">
        <v>150.26000000000002</v>
      </c>
      <c r="K27" s="88">
        <v>19.34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0</v>
      </c>
      <c r="AD27">
        <v>0</v>
      </c>
      <c r="AE27">
        <v>33.840000000000003</v>
      </c>
      <c r="AF27">
        <v>38.68</v>
      </c>
      <c r="AG27">
        <v>82.2</v>
      </c>
      <c r="AH27">
        <v>0</v>
      </c>
      <c r="AI27">
        <v>0</v>
      </c>
      <c r="AJ27">
        <v>49.8</v>
      </c>
      <c r="AK27">
        <v>0</v>
      </c>
      <c r="AL27">
        <v>0</v>
      </c>
      <c r="AM27">
        <v>0</v>
      </c>
      <c r="AN27">
        <v>0</v>
      </c>
      <c r="AO27">
        <v>12.09</v>
      </c>
      <c r="AP27">
        <v>0</v>
      </c>
      <c r="AQ27">
        <v>14.5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24.27</v>
      </c>
      <c r="AX27">
        <v>0.53</v>
      </c>
      <c r="AY27">
        <v>0.97</v>
      </c>
      <c r="AZ27">
        <v>0.93</v>
      </c>
      <c r="BA27">
        <v>0.59</v>
      </c>
      <c r="BB27">
        <v>19.34</v>
      </c>
      <c r="BC27">
        <v>0</v>
      </c>
      <c r="BD27">
        <v>0</v>
      </c>
      <c r="BE27">
        <v>0</v>
      </c>
      <c r="BF27">
        <v>96.7</v>
      </c>
      <c r="BG27">
        <v>4.62</v>
      </c>
      <c r="BH27">
        <v>48.35</v>
      </c>
      <c r="BI27">
        <v>0.59</v>
      </c>
      <c r="BJ27">
        <v>0</v>
      </c>
      <c r="BK27">
        <v>0</v>
      </c>
      <c r="BL27">
        <v>0</v>
      </c>
    </row>
    <row r="28" spans="1:64">
      <c r="A28" t="s">
        <v>261</v>
      </c>
      <c r="G28" t="s">
        <v>70</v>
      </c>
      <c r="H28" s="115">
        <v>234.66000000000005</v>
      </c>
      <c r="I28" s="88">
        <v>27.48</v>
      </c>
      <c r="J28" s="88">
        <v>150.26000000000002</v>
      </c>
      <c r="K28" s="88">
        <v>19.34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0</v>
      </c>
      <c r="AD28">
        <v>0</v>
      </c>
      <c r="AE28">
        <v>33.840000000000003</v>
      </c>
      <c r="AF28">
        <v>38.68</v>
      </c>
      <c r="AG28">
        <v>82.2</v>
      </c>
      <c r="AH28">
        <v>0</v>
      </c>
      <c r="AI28">
        <v>0</v>
      </c>
      <c r="AJ28">
        <v>49.8</v>
      </c>
      <c r="AK28">
        <v>0</v>
      </c>
      <c r="AL28">
        <v>0</v>
      </c>
      <c r="AM28">
        <v>0</v>
      </c>
      <c r="AN28">
        <v>0</v>
      </c>
      <c r="AO28">
        <v>12.09</v>
      </c>
      <c r="AP28">
        <v>0</v>
      </c>
      <c r="AQ28">
        <v>14.5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24.27</v>
      </c>
      <c r="AX28">
        <v>0.53</v>
      </c>
      <c r="AY28">
        <v>0.97</v>
      </c>
      <c r="AZ28">
        <v>0.93</v>
      </c>
      <c r="BA28">
        <v>0.59</v>
      </c>
      <c r="BB28">
        <v>19.34</v>
      </c>
      <c r="BC28">
        <v>0</v>
      </c>
      <c r="BD28">
        <v>0</v>
      </c>
      <c r="BE28">
        <v>0</v>
      </c>
      <c r="BF28">
        <v>96.7</v>
      </c>
      <c r="BG28">
        <v>4.62</v>
      </c>
      <c r="BH28">
        <v>48.35</v>
      </c>
      <c r="BI28">
        <v>0.59</v>
      </c>
      <c r="BJ28">
        <v>0.22</v>
      </c>
      <c r="BK28">
        <v>0.1</v>
      </c>
      <c r="BL28">
        <v>0</v>
      </c>
    </row>
    <row r="29" spans="1:64">
      <c r="A29" t="s">
        <v>269</v>
      </c>
      <c r="G29" t="s">
        <v>71</v>
      </c>
      <c r="H29" s="115">
        <v>235.25000000000006</v>
      </c>
      <c r="I29" s="88">
        <v>28.7</v>
      </c>
      <c r="J29" s="88">
        <v>150.26000000000002</v>
      </c>
      <c r="K29" s="88">
        <v>19.34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0</v>
      </c>
      <c r="AE29">
        <v>33.840000000000003</v>
      </c>
      <c r="AF29">
        <v>38.68</v>
      </c>
      <c r="AG29">
        <v>82.2</v>
      </c>
      <c r="AH29">
        <v>0</v>
      </c>
      <c r="AI29">
        <v>0</v>
      </c>
      <c r="AJ29">
        <v>49.8</v>
      </c>
      <c r="AK29">
        <v>0</v>
      </c>
      <c r="AL29">
        <v>0</v>
      </c>
      <c r="AM29">
        <v>0</v>
      </c>
      <c r="AN29">
        <v>0</v>
      </c>
      <c r="AO29">
        <v>12.09</v>
      </c>
      <c r="AP29">
        <v>0</v>
      </c>
      <c r="AQ29">
        <v>14.5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24.27</v>
      </c>
      <c r="AX29">
        <v>0.53</v>
      </c>
      <c r="AY29">
        <v>0.97</v>
      </c>
      <c r="AZ29">
        <v>0.93</v>
      </c>
      <c r="BA29">
        <v>0.59</v>
      </c>
      <c r="BB29">
        <v>19.34</v>
      </c>
      <c r="BC29">
        <v>0</v>
      </c>
      <c r="BD29">
        <v>0</v>
      </c>
      <c r="BE29">
        <v>0</v>
      </c>
      <c r="BF29">
        <v>96.7</v>
      </c>
      <c r="BG29">
        <v>4.62</v>
      </c>
      <c r="BH29">
        <v>48.35</v>
      </c>
      <c r="BI29">
        <v>0.59</v>
      </c>
      <c r="BJ29">
        <v>0.81</v>
      </c>
      <c r="BK29">
        <v>0.35</v>
      </c>
      <c r="BL29">
        <v>0.97</v>
      </c>
    </row>
    <row r="30" spans="1:64">
      <c r="A30" t="s">
        <v>270</v>
      </c>
      <c r="G30" t="s">
        <v>72</v>
      </c>
      <c r="H30" s="115">
        <v>236.10000000000005</v>
      </c>
      <c r="I30" s="88">
        <v>30.99</v>
      </c>
      <c r="J30" s="88">
        <v>150.26000000000002</v>
      </c>
      <c r="K30" s="88">
        <v>19.34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0</v>
      </c>
      <c r="AE30">
        <v>33.840000000000003</v>
      </c>
      <c r="AF30">
        <v>38.68</v>
      </c>
      <c r="AG30">
        <v>82.2</v>
      </c>
      <c r="AH30">
        <v>0</v>
      </c>
      <c r="AI30">
        <v>0</v>
      </c>
      <c r="AJ30">
        <v>49.8</v>
      </c>
      <c r="AK30">
        <v>0</v>
      </c>
      <c r="AL30">
        <v>0</v>
      </c>
      <c r="AM30">
        <v>0</v>
      </c>
      <c r="AN30">
        <v>0</v>
      </c>
      <c r="AO30">
        <v>12.09</v>
      </c>
      <c r="AP30">
        <v>0</v>
      </c>
      <c r="AQ30">
        <v>14.5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24.27</v>
      </c>
      <c r="AX30">
        <v>0.53</v>
      </c>
      <c r="AY30">
        <v>0.97</v>
      </c>
      <c r="AZ30">
        <v>0.93</v>
      </c>
      <c r="BA30">
        <v>0.59</v>
      </c>
      <c r="BB30">
        <v>19.34</v>
      </c>
      <c r="BC30">
        <v>0</v>
      </c>
      <c r="BD30">
        <v>0</v>
      </c>
      <c r="BE30">
        <v>0</v>
      </c>
      <c r="BF30">
        <v>96.7</v>
      </c>
      <c r="BG30">
        <v>4.62</v>
      </c>
      <c r="BH30">
        <v>48.35</v>
      </c>
      <c r="BI30">
        <v>0.59</v>
      </c>
      <c r="BJ30">
        <v>1.66</v>
      </c>
      <c r="BK30">
        <v>0.71</v>
      </c>
      <c r="BL30">
        <v>2.9</v>
      </c>
    </row>
    <row r="31" spans="1:64">
      <c r="A31" t="s">
        <v>280</v>
      </c>
      <c r="G31" t="s">
        <v>73</v>
      </c>
      <c r="H31" s="115">
        <v>237.27000000000007</v>
      </c>
      <c r="I31" s="88">
        <v>33.61</v>
      </c>
      <c r="J31" s="88">
        <v>150.26000000000002</v>
      </c>
      <c r="K31" s="88">
        <v>19.34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0</v>
      </c>
      <c r="AE31">
        <v>33.840000000000003</v>
      </c>
      <c r="AF31">
        <v>38.68</v>
      </c>
      <c r="AG31">
        <v>82.2</v>
      </c>
      <c r="AH31">
        <v>0</v>
      </c>
      <c r="AI31">
        <v>0</v>
      </c>
      <c r="AJ31">
        <v>49.8</v>
      </c>
      <c r="AK31">
        <v>0</v>
      </c>
      <c r="AL31">
        <v>0</v>
      </c>
      <c r="AM31">
        <v>0</v>
      </c>
      <c r="AN31">
        <v>0</v>
      </c>
      <c r="AO31">
        <v>12.09</v>
      </c>
      <c r="AP31">
        <v>0</v>
      </c>
      <c r="AQ31">
        <v>14.5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24.27</v>
      </c>
      <c r="AX31">
        <v>0.53</v>
      </c>
      <c r="AY31">
        <v>0.97</v>
      </c>
      <c r="AZ31">
        <v>0.93</v>
      </c>
      <c r="BA31">
        <v>0.59</v>
      </c>
      <c r="BB31">
        <v>19.34</v>
      </c>
      <c r="BC31">
        <v>0</v>
      </c>
      <c r="BD31">
        <v>0</v>
      </c>
      <c r="BE31">
        <v>0</v>
      </c>
      <c r="BF31">
        <v>96.7</v>
      </c>
      <c r="BG31">
        <v>4.62</v>
      </c>
      <c r="BH31">
        <v>48.35</v>
      </c>
      <c r="BI31">
        <v>0.59</v>
      </c>
      <c r="BJ31">
        <v>2.83</v>
      </c>
      <c r="BK31">
        <v>1.21</v>
      </c>
      <c r="BL31">
        <v>4.84</v>
      </c>
    </row>
    <row r="32" spans="1:64">
      <c r="A32" t="s">
        <v>281</v>
      </c>
      <c r="G32" t="s">
        <v>74</v>
      </c>
      <c r="H32" s="115">
        <v>238.78000000000006</v>
      </c>
      <c r="I32" s="88">
        <v>38.120000000000005</v>
      </c>
      <c r="J32" s="88">
        <v>150.26000000000002</v>
      </c>
      <c r="K32" s="88">
        <v>19.34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0</v>
      </c>
      <c r="AE32">
        <v>33.840000000000003</v>
      </c>
      <c r="AF32">
        <v>38.68</v>
      </c>
      <c r="AG32">
        <v>82.2</v>
      </c>
      <c r="AH32">
        <v>0</v>
      </c>
      <c r="AI32">
        <v>0</v>
      </c>
      <c r="AJ32">
        <v>49.8</v>
      </c>
      <c r="AK32">
        <v>0</v>
      </c>
      <c r="AL32">
        <v>0</v>
      </c>
      <c r="AM32">
        <v>0</v>
      </c>
      <c r="AN32">
        <v>0</v>
      </c>
      <c r="AO32">
        <v>12.09</v>
      </c>
      <c r="AP32">
        <v>0</v>
      </c>
      <c r="AQ32">
        <v>14.5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24.27</v>
      </c>
      <c r="AX32">
        <v>0.53</v>
      </c>
      <c r="AY32">
        <v>0.97</v>
      </c>
      <c r="AZ32">
        <v>0.93</v>
      </c>
      <c r="BA32">
        <v>0.59</v>
      </c>
      <c r="BB32">
        <v>19.34</v>
      </c>
      <c r="BC32">
        <v>0</v>
      </c>
      <c r="BD32">
        <v>0</v>
      </c>
      <c r="BE32">
        <v>0</v>
      </c>
      <c r="BF32">
        <v>96.7</v>
      </c>
      <c r="BG32">
        <v>4.62</v>
      </c>
      <c r="BH32">
        <v>48.35</v>
      </c>
      <c r="BI32">
        <v>0.59</v>
      </c>
      <c r="BJ32">
        <v>4.34</v>
      </c>
      <c r="BK32">
        <v>1.86</v>
      </c>
      <c r="BL32">
        <v>8.6999999999999993</v>
      </c>
    </row>
    <row r="33" spans="1:64">
      <c r="A33" t="s">
        <v>282</v>
      </c>
      <c r="G33" t="s">
        <v>75</v>
      </c>
      <c r="H33" s="115">
        <v>240.50000000000006</v>
      </c>
      <c r="I33" s="88">
        <v>38.85</v>
      </c>
      <c r="J33" s="88">
        <v>150.26000000000002</v>
      </c>
      <c r="K33" s="88">
        <v>19.34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0</v>
      </c>
      <c r="AE33">
        <v>33.840000000000003</v>
      </c>
      <c r="AF33">
        <v>38.68</v>
      </c>
      <c r="AG33">
        <v>82.2</v>
      </c>
      <c r="AH33">
        <v>0</v>
      </c>
      <c r="AI33">
        <v>0</v>
      </c>
      <c r="AJ33">
        <v>49.8</v>
      </c>
      <c r="AK33">
        <v>0</v>
      </c>
      <c r="AL33">
        <v>0</v>
      </c>
      <c r="AM33">
        <v>0</v>
      </c>
      <c r="AN33">
        <v>0</v>
      </c>
      <c r="AO33">
        <v>12.09</v>
      </c>
      <c r="AP33">
        <v>0</v>
      </c>
      <c r="AQ33">
        <v>14.5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24.27</v>
      </c>
      <c r="AX33">
        <v>0.53</v>
      </c>
      <c r="AY33">
        <v>0.97</v>
      </c>
      <c r="AZ33">
        <v>0.93</v>
      </c>
      <c r="BA33">
        <v>0.59</v>
      </c>
      <c r="BB33">
        <v>19.34</v>
      </c>
      <c r="BC33">
        <v>0</v>
      </c>
      <c r="BD33">
        <v>0</v>
      </c>
      <c r="BE33">
        <v>0</v>
      </c>
      <c r="BF33">
        <v>96.7</v>
      </c>
      <c r="BG33">
        <v>4.62</v>
      </c>
      <c r="BH33">
        <v>48.35</v>
      </c>
      <c r="BI33">
        <v>0.59</v>
      </c>
      <c r="BJ33">
        <v>6.06</v>
      </c>
      <c r="BK33">
        <v>2.59</v>
      </c>
      <c r="BL33">
        <v>8.6999999999999993</v>
      </c>
    </row>
    <row r="34" spans="1:64">
      <c r="A34" t="s">
        <v>283</v>
      </c>
      <c r="G34" t="s">
        <v>76</v>
      </c>
      <c r="H34" s="115">
        <v>242.40000000000006</v>
      </c>
      <c r="I34" s="88">
        <v>42.57</v>
      </c>
      <c r="J34" s="88">
        <v>150.26000000000002</v>
      </c>
      <c r="K34" s="88">
        <v>19.34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0</v>
      </c>
      <c r="AE34">
        <v>33.840000000000003</v>
      </c>
      <c r="AF34">
        <v>38.68</v>
      </c>
      <c r="AG34">
        <v>82.2</v>
      </c>
      <c r="AH34">
        <v>0</v>
      </c>
      <c r="AI34">
        <v>0</v>
      </c>
      <c r="AJ34">
        <v>49.8</v>
      </c>
      <c r="AK34">
        <v>0</v>
      </c>
      <c r="AL34">
        <v>0</v>
      </c>
      <c r="AM34">
        <v>0</v>
      </c>
      <c r="AN34">
        <v>0</v>
      </c>
      <c r="AO34">
        <v>12.09</v>
      </c>
      <c r="AP34">
        <v>0</v>
      </c>
      <c r="AQ34">
        <v>14.5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24.27</v>
      </c>
      <c r="AX34">
        <v>0.53</v>
      </c>
      <c r="AY34">
        <v>0.97</v>
      </c>
      <c r="AZ34">
        <v>0.93</v>
      </c>
      <c r="BA34">
        <v>0.59</v>
      </c>
      <c r="BB34">
        <v>19.34</v>
      </c>
      <c r="BC34">
        <v>0</v>
      </c>
      <c r="BD34">
        <v>0</v>
      </c>
      <c r="BE34">
        <v>0</v>
      </c>
      <c r="BF34">
        <v>96.7</v>
      </c>
      <c r="BG34">
        <v>4.62</v>
      </c>
      <c r="BH34">
        <v>48.35</v>
      </c>
      <c r="BI34">
        <v>0.59</v>
      </c>
      <c r="BJ34">
        <v>7.96</v>
      </c>
      <c r="BK34">
        <v>3.41</v>
      </c>
      <c r="BL34">
        <v>11.6</v>
      </c>
    </row>
    <row r="35" spans="1:64">
      <c r="A35" t="s">
        <v>298</v>
      </c>
      <c r="G35" t="s">
        <v>77</v>
      </c>
      <c r="H35" s="115">
        <v>244.73000000000002</v>
      </c>
      <c r="I35" s="88">
        <v>45.46</v>
      </c>
      <c r="J35" s="88">
        <v>150.18</v>
      </c>
      <c r="K35" s="88">
        <v>19.34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0</v>
      </c>
      <c r="AE35">
        <v>33.840000000000003</v>
      </c>
      <c r="AF35">
        <v>38.68</v>
      </c>
      <c r="AG35">
        <v>82.2</v>
      </c>
      <c r="AH35">
        <v>0</v>
      </c>
      <c r="AI35">
        <v>0</v>
      </c>
      <c r="AJ35">
        <v>49.8</v>
      </c>
      <c r="AK35">
        <v>0</v>
      </c>
      <c r="AL35">
        <v>0</v>
      </c>
      <c r="AM35">
        <v>0</v>
      </c>
      <c r="AN35">
        <v>0</v>
      </c>
      <c r="AO35">
        <v>12.09</v>
      </c>
      <c r="AP35">
        <v>0</v>
      </c>
      <c r="AQ35">
        <v>14.5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24.27</v>
      </c>
      <c r="AX35">
        <v>0.53</v>
      </c>
      <c r="AY35">
        <v>0.97</v>
      </c>
      <c r="AZ35">
        <v>0.97</v>
      </c>
      <c r="BA35">
        <v>0.59</v>
      </c>
      <c r="BB35">
        <v>19.34</v>
      </c>
      <c r="BC35">
        <v>0</v>
      </c>
      <c r="BD35">
        <v>0</v>
      </c>
      <c r="BE35">
        <v>0</v>
      </c>
      <c r="BF35">
        <v>96.7</v>
      </c>
      <c r="BG35">
        <v>4.54</v>
      </c>
      <c r="BH35">
        <v>48.35</v>
      </c>
      <c r="BI35">
        <v>0.59</v>
      </c>
      <c r="BJ35">
        <v>10.16</v>
      </c>
      <c r="BK35">
        <v>4.3600000000000003</v>
      </c>
      <c r="BL35">
        <v>13.54</v>
      </c>
    </row>
    <row r="36" spans="1:64">
      <c r="A36" t="s">
        <v>331</v>
      </c>
      <c r="G36" t="s">
        <v>78</v>
      </c>
      <c r="H36" s="115">
        <v>247.18</v>
      </c>
      <c r="I36" s="88">
        <v>48.44</v>
      </c>
      <c r="J36" s="88">
        <v>150.18</v>
      </c>
      <c r="K36" s="88">
        <v>19.34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0</v>
      </c>
      <c r="AE36">
        <v>33.840000000000003</v>
      </c>
      <c r="AF36">
        <v>38.68</v>
      </c>
      <c r="AG36">
        <v>82.2</v>
      </c>
      <c r="AH36">
        <v>0</v>
      </c>
      <c r="AI36">
        <v>0</v>
      </c>
      <c r="AJ36">
        <v>49.8</v>
      </c>
      <c r="AK36">
        <v>0</v>
      </c>
      <c r="AL36">
        <v>0</v>
      </c>
      <c r="AM36">
        <v>0</v>
      </c>
      <c r="AN36">
        <v>0</v>
      </c>
      <c r="AO36">
        <v>12.09</v>
      </c>
      <c r="AP36">
        <v>0</v>
      </c>
      <c r="AQ36">
        <v>14.5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24.27</v>
      </c>
      <c r="AX36">
        <v>0.53</v>
      </c>
      <c r="AY36">
        <v>0.97</v>
      </c>
      <c r="AZ36">
        <v>0.97</v>
      </c>
      <c r="BA36">
        <v>0.59</v>
      </c>
      <c r="BB36">
        <v>19.34</v>
      </c>
      <c r="BC36">
        <v>0</v>
      </c>
      <c r="BD36">
        <v>0</v>
      </c>
      <c r="BE36">
        <v>0</v>
      </c>
      <c r="BF36">
        <v>96.7</v>
      </c>
      <c r="BG36">
        <v>4.54</v>
      </c>
      <c r="BH36">
        <v>48.35</v>
      </c>
      <c r="BI36">
        <v>0.59</v>
      </c>
      <c r="BJ36">
        <v>12.61</v>
      </c>
      <c r="BK36">
        <v>5.41</v>
      </c>
      <c r="BL36">
        <v>15.47</v>
      </c>
    </row>
    <row r="37" spans="1:64">
      <c r="A37" t="s">
        <v>332</v>
      </c>
      <c r="G37" t="s">
        <v>79</v>
      </c>
      <c r="H37" s="115">
        <v>249.79000000000002</v>
      </c>
      <c r="I37" s="88">
        <v>50.519999999999996</v>
      </c>
      <c r="J37" s="88">
        <v>150.18</v>
      </c>
      <c r="K37" s="88">
        <v>19.34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0</v>
      </c>
      <c r="AE37">
        <v>33.840000000000003</v>
      </c>
      <c r="AF37">
        <v>38.68</v>
      </c>
      <c r="AG37">
        <v>82.2</v>
      </c>
      <c r="AH37">
        <v>0</v>
      </c>
      <c r="AI37">
        <v>0</v>
      </c>
      <c r="AJ37">
        <v>49.8</v>
      </c>
      <c r="AK37">
        <v>0</v>
      </c>
      <c r="AL37">
        <v>0</v>
      </c>
      <c r="AM37">
        <v>0</v>
      </c>
      <c r="AN37">
        <v>0</v>
      </c>
      <c r="AO37">
        <v>12.09</v>
      </c>
      <c r="AP37">
        <v>0</v>
      </c>
      <c r="AQ37">
        <v>14.5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24.27</v>
      </c>
      <c r="AX37">
        <v>0.53</v>
      </c>
      <c r="AY37">
        <v>0.97</v>
      </c>
      <c r="AZ37">
        <v>0.97</v>
      </c>
      <c r="BA37">
        <v>0.59</v>
      </c>
      <c r="BB37">
        <v>19.34</v>
      </c>
      <c r="BC37">
        <v>0</v>
      </c>
      <c r="BD37">
        <v>0</v>
      </c>
      <c r="BE37">
        <v>0</v>
      </c>
      <c r="BF37">
        <v>96.7</v>
      </c>
      <c r="BG37">
        <v>4.54</v>
      </c>
      <c r="BH37">
        <v>48.35</v>
      </c>
      <c r="BI37">
        <v>0.59</v>
      </c>
      <c r="BJ37">
        <v>15.22</v>
      </c>
      <c r="BK37">
        <v>6.52</v>
      </c>
      <c r="BL37">
        <v>16.440000000000001</v>
      </c>
    </row>
    <row r="38" spans="1:64">
      <c r="A38" t="s">
        <v>333</v>
      </c>
      <c r="G38" t="s">
        <v>80</v>
      </c>
      <c r="H38" s="115">
        <v>252.43</v>
      </c>
      <c r="I38" s="88">
        <v>52.620000000000005</v>
      </c>
      <c r="J38" s="88">
        <v>150.18</v>
      </c>
      <c r="K38" s="88">
        <v>33.840000000000003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0</v>
      </c>
      <c r="AE38">
        <v>33.840000000000003</v>
      </c>
      <c r="AF38">
        <v>38.68</v>
      </c>
      <c r="AG38">
        <v>82.2</v>
      </c>
      <c r="AH38">
        <v>0</v>
      </c>
      <c r="AI38">
        <v>0</v>
      </c>
      <c r="AJ38">
        <v>49.8</v>
      </c>
      <c r="AK38">
        <v>0</v>
      </c>
      <c r="AL38">
        <v>0</v>
      </c>
      <c r="AM38">
        <v>0</v>
      </c>
      <c r="AN38">
        <v>0</v>
      </c>
      <c r="AO38">
        <v>12.09</v>
      </c>
      <c r="AP38">
        <v>0</v>
      </c>
      <c r="AQ38">
        <v>14.5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24.27</v>
      </c>
      <c r="AX38">
        <v>0.53</v>
      </c>
      <c r="AY38">
        <v>0.97</v>
      </c>
      <c r="AZ38">
        <v>0.97</v>
      </c>
      <c r="BA38">
        <v>0.59</v>
      </c>
      <c r="BB38">
        <v>19.34</v>
      </c>
      <c r="BC38">
        <v>0</v>
      </c>
      <c r="BD38">
        <v>14.5</v>
      </c>
      <c r="BE38">
        <v>0</v>
      </c>
      <c r="BF38">
        <v>96.7</v>
      </c>
      <c r="BG38">
        <v>4.54</v>
      </c>
      <c r="BH38">
        <v>48.35</v>
      </c>
      <c r="BI38">
        <v>0.59</v>
      </c>
      <c r="BJ38">
        <v>17.86</v>
      </c>
      <c r="BK38">
        <v>7.65</v>
      </c>
      <c r="BL38">
        <v>17.41</v>
      </c>
    </row>
    <row r="39" spans="1:64">
      <c r="A39" t="s">
        <v>334</v>
      </c>
      <c r="G39" t="s">
        <v>81</v>
      </c>
      <c r="H39" s="115">
        <v>254.95000000000005</v>
      </c>
      <c r="I39" s="88">
        <v>53.680000000000007</v>
      </c>
      <c r="J39" s="88">
        <v>150.08000000000001</v>
      </c>
      <c r="K39" s="88">
        <v>43.519999999999996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0</v>
      </c>
      <c r="AE39">
        <v>33.840000000000003</v>
      </c>
      <c r="AF39">
        <v>38.68</v>
      </c>
      <c r="AG39">
        <v>82.2</v>
      </c>
      <c r="AH39">
        <v>0</v>
      </c>
      <c r="AI39">
        <v>0</v>
      </c>
      <c r="AJ39">
        <v>49.8</v>
      </c>
      <c r="AK39">
        <v>0</v>
      </c>
      <c r="AL39">
        <v>0</v>
      </c>
      <c r="AM39">
        <v>0</v>
      </c>
      <c r="AN39">
        <v>0</v>
      </c>
      <c r="AO39">
        <v>12.09</v>
      </c>
      <c r="AP39">
        <v>0</v>
      </c>
      <c r="AQ39">
        <v>14.5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24.27</v>
      </c>
      <c r="AX39">
        <v>0.57999999999999996</v>
      </c>
      <c r="AY39">
        <v>0.97</v>
      </c>
      <c r="AZ39">
        <v>0.97</v>
      </c>
      <c r="BA39">
        <v>0.59</v>
      </c>
      <c r="BB39">
        <v>19.34</v>
      </c>
      <c r="BC39">
        <v>0</v>
      </c>
      <c r="BD39">
        <v>24.18</v>
      </c>
      <c r="BE39">
        <v>0</v>
      </c>
      <c r="BF39">
        <v>96.7</v>
      </c>
      <c r="BG39">
        <v>4.4400000000000004</v>
      </c>
      <c r="BH39">
        <v>48.35</v>
      </c>
      <c r="BI39">
        <v>0.59</v>
      </c>
      <c r="BJ39">
        <v>20.329999999999998</v>
      </c>
      <c r="BK39">
        <v>8.7100000000000009</v>
      </c>
      <c r="BL39">
        <v>17.41</v>
      </c>
    </row>
    <row r="40" spans="1:64">
      <c r="A40" t="s">
        <v>355</v>
      </c>
      <c r="G40" t="s">
        <v>82</v>
      </c>
      <c r="H40" s="115">
        <v>257.20000000000005</v>
      </c>
      <c r="I40" s="88">
        <v>54.650000000000006</v>
      </c>
      <c r="J40" s="88">
        <v>150.08000000000001</v>
      </c>
      <c r="K40" s="88">
        <v>58.019999999999996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0</v>
      </c>
      <c r="AE40">
        <v>33.840000000000003</v>
      </c>
      <c r="AF40">
        <v>38.68</v>
      </c>
      <c r="AG40">
        <v>82.2</v>
      </c>
      <c r="AH40">
        <v>0</v>
      </c>
      <c r="AI40">
        <v>0</v>
      </c>
      <c r="AJ40">
        <v>49.8</v>
      </c>
      <c r="AK40">
        <v>0</v>
      </c>
      <c r="AL40">
        <v>0</v>
      </c>
      <c r="AM40">
        <v>0</v>
      </c>
      <c r="AN40">
        <v>0</v>
      </c>
      <c r="AO40">
        <v>12.09</v>
      </c>
      <c r="AP40">
        <v>0</v>
      </c>
      <c r="AQ40">
        <v>14.5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24.27</v>
      </c>
      <c r="AX40">
        <v>0.57999999999999996</v>
      </c>
      <c r="AY40">
        <v>0.97</v>
      </c>
      <c r="AZ40">
        <v>0.97</v>
      </c>
      <c r="BA40">
        <v>0.59</v>
      </c>
      <c r="BB40">
        <v>19.34</v>
      </c>
      <c r="BC40">
        <v>0</v>
      </c>
      <c r="BD40">
        <v>38.68</v>
      </c>
      <c r="BE40">
        <v>0</v>
      </c>
      <c r="BF40">
        <v>96.7</v>
      </c>
      <c r="BG40">
        <v>4.4400000000000004</v>
      </c>
      <c r="BH40">
        <v>48.35</v>
      </c>
      <c r="BI40">
        <v>0.59</v>
      </c>
      <c r="BJ40">
        <v>22.58</v>
      </c>
      <c r="BK40">
        <v>9.68</v>
      </c>
      <c r="BL40">
        <v>17.41</v>
      </c>
    </row>
    <row r="41" spans="1:64">
      <c r="A41" t="s">
        <v>356</v>
      </c>
      <c r="G41" t="s">
        <v>83</v>
      </c>
      <c r="H41" s="115">
        <v>259.34000000000003</v>
      </c>
      <c r="I41" s="88">
        <v>55.56</v>
      </c>
      <c r="J41" s="88">
        <v>150.08000000000001</v>
      </c>
      <c r="K41" s="88">
        <v>72.52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0</v>
      </c>
      <c r="AE41">
        <v>33.840000000000003</v>
      </c>
      <c r="AF41">
        <v>38.68</v>
      </c>
      <c r="AG41">
        <v>82.2</v>
      </c>
      <c r="AH41">
        <v>0</v>
      </c>
      <c r="AI41">
        <v>0</v>
      </c>
      <c r="AJ41">
        <v>49.8</v>
      </c>
      <c r="AK41">
        <v>0</v>
      </c>
      <c r="AL41">
        <v>0</v>
      </c>
      <c r="AM41">
        <v>0</v>
      </c>
      <c r="AN41">
        <v>0</v>
      </c>
      <c r="AO41">
        <v>12.09</v>
      </c>
      <c r="AP41">
        <v>0</v>
      </c>
      <c r="AQ41">
        <v>14.5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24.27</v>
      </c>
      <c r="AX41">
        <v>0.57999999999999996</v>
      </c>
      <c r="AY41">
        <v>0.97</v>
      </c>
      <c r="AZ41">
        <v>0.97</v>
      </c>
      <c r="BA41">
        <v>0.59</v>
      </c>
      <c r="BB41">
        <v>19.34</v>
      </c>
      <c r="BC41">
        <v>0</v>
      </c>
      <c r="BD41">
        <v>53.18</v>
      </c>
      <c r="BE41">
        <v>0</v>
      </c>
      <c r="BF41">
        <v>96.7</v>
      </c>
      <c r="BG41">
        <v>4.4400000000000004</v>
      </c>
      <c r="BH41">
        <v>48.35</v>
      </c>
      <c r="BI41">
        <v>0.59</v>
      </c>
      <c r="BJ41">
        <v>24.72</v>
      </c>
      <c r="BK41">
        <v>10.59</v>
      </c>
      <c r="BL41">
        <v>17.41</v>
      </c>
    </row>
    <row r="42" spans="1:64">
      <c r="A42" t="s">
        <v>357</v>
      </c>
      <c r="G42" t="s">
        <v>84</v>
      </c>
      <c r="H42" s="115">
        <v>261.33000000000004</v>
      </c>
      <c r="I42" s="88">
        <v>56.42</v>
      </c>
      <c r="J42" s="88">
        <v>150.08000000000001</v>
      </c>
      <c r="K42" s="88">
        <v>82.2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0</v>
      </c>
      <c r="AE42">
        <v>33.840000000000003</v>
      </c>
      <c r="AF42">
        <v>38.68</v>
      </c>
      <c r="AG42">
        <v>82.2</v>
      </c>
      <c r="AH42">
        <v>0</v>
      </c>
      <c r="AI42">
        <v>0</v>
      </c>
      <c r="AJ42">
        <v>49.8</v>
      </c>
      <c r="AK42">
        <v>0</v>
      </c>
      <c r="AL42">
        <v>0</v>
      </c>
      <c r="AM42">
        <v>0</v>
      </c>
      <c r="AN42">
        <v>0</v>
      </c>
      <c r="AO42">
        <v>12.09</v>
      </c>
      <c r="AP42">
        <v>0</v>
      </c>
      <c r="AQ42">
        <v>14.5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24.27</v>
      </c>
      <c r="AX42">
        <v>0.57999999999999996</v>
      </c>
      <c r="AY42">
        <v>0.97</v>
      </c>
      <c r="AZ42">
        <v>0.97</v>
      </c>
      <c r="BA42">
        <v>0.59</v>
      </c>
      <c r="BB42">
        <v>19.34</v>
      </c>
      <c r="BC42">
        <v>0</v>
      </c>
      <c r="BD42">
        <v>62.86</v>
      </c>
      <c r="BE42">
        <v>0</v>
      </c>
      <c r="BF42">
        <v>96.7</v>
      </c>
      <c r="BG42">
        <v>4.4400000000000004</v>
      </c>
      <c r="BH42">
        <v>48.35</v>
      </c>
      <c r="BI42">
        <v>0.59</v>
      </c>
      <c r="BJ42">
        <v>26.71</v>
      </c>
      <c r="BK42">
        <v>11.45</v>
      </c>
      <c r="BL42">
        <v>17.41</v>
      </c>
    </row>
    <row r="43" spans="1:64">
      <c r="A43" t="s">
        <v>363</v>
      </c>
      <c r="G43" t="s">
        <v>85</v>
      </c>
      <c r="H43" s="115">
        <v>263.12</v>
      </c>
      <c r="I43" s="88">
        <v>57.19</v>
      </c>
      <c r="J43" s="88">
        <v>150.08000000000001</v>
      </c>
      <c r="K43" s="88">
        <v>97.67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0</v>
      </c>
      <c r="AE43">
        <v>33.840000000000003</v>
      </c>
      <c r="AF43">
        <v>38.68</v>
      </c>
      <c r="AG43">
        <v>82.2</v>
      </c>
      <c r="AH43">
        <v>0</v>
      </c>
      <c r="AI43">
        <v>0</v>
      </c>
      <c r="AJ43">
        <v>49.8</v>
      </c>
      <c r="AK43">
        <v>0</v>
      </c>
      <c r="AL43">
        <v>0</v>
      </c>
      <c r="AM43">
        <v>0</v>
      </c>
      <c r="AN43">
        <v>0</v>
      </c>
      <c r="AO43">
        <v>12.09</v>
      </c>
      <c r="AP43">
        <v>0</v>
      </c>
      <c r="AQ43">
        <v>14.5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24.27</v>
      </c>
      <c r="AX43">
        <v>0.57999999999999996</v>
      </c>
      <c r="AY43">
        <v>0.97</v>
      </c>
      <c r="AZ43">
        <v>0.97</v>
      </c>
      <c r="BA43">
        <v>0.59</v>
      </c>
      <c r="BB43">
        <v>19.34</v>
      </c>
      <c r="BC43">
        <v>0.97</v>
      </c>
      <c r="BD43">
        <v>77.36</v>
      </c>
      <c r="BE43">
        <v>0</v>
      </c>
      <c r="BF43">
        <v>96.7</v>
      </c>
      <c r="BG43">
        <v>4.4400000000000004</v>
      </c>
      <c r="BH43">
        <v>48.35</v>
      </c>
      <c r="BI43">
        <v>0.59</v>
      </c>
      <c r="BJ43">
        <v>28.5</v>
      </c>
      <c r="BK43">
        <v>12.22</v>
      </c>
      <c r="BL43">
        <v>17.41</v>
      </c>
    </row>
    <row r="44" spans="1:64">
      <c r="A44" t="s">
        <v>367</v>
      </c>
      <c r="G44" t="s">
        <v>86</v>
      </c>
      <c r="H44" s="115">
        <v>264.73</v>
      </c>
      <c r="I44" s="88">
        <v>58.83</v>
      </c>
      <c r="J44" s="88">
        <v>150.08000000000001</v>
      </c>
      <c r="K44" s="88">
        <v>97.67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0</v>
      </c>
      <c r="AE44">
        <v>33.840000000000003</v>
      </c>
      <c r="AF44">
        <v>38.68</v>
      </c>
      <c r="AG44">
        <v>82.2</v>
      </c>
      <c r="AH44">
        <v>0</v>
      </c>
      <c r="AI44">
        <v>0</v>
      </c>
      <c r="AJ44">
        <v>49.8</v>
      </c>
      <c r="AK44">
        <v>0</v>
      </c>
      <c r="AL44">
        <v>0</v>
      </c>
      <c r="AM44">
        <v>0</v>
      </c>
      <c r="AN44">
        <v>0</v>
      </c>
      <c r="AO44">
        <v>12.09</v>
      </c>
      <c r="AP44">
        <v>0</v>
      </c>
      <c r="AQ44">
        <v>14.5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24.27</v>
      </c>
      <c r="AX44">
        <v>0.57999999999999996</v>
      </c>
      <c r="AY44">
        <v>0.97</v>
      </c>
      <c r="AZ44">
        <v>0.97</v>
      </c>
      <c r="BA44">
        <v>0.59</v>
      </c>
      <c r="BB44">
        <v>19.34</v>
      </c>
      <c r="BC44">
        <v>0.97</v>
      </c>
      <c r="BD44">
        <v>77.36</v>
      </c>
      <c r="BE44">
        <v>0</v>
      </c>
      <c r="BF44">
        <v>96.7</v>
      </c>
      <c r="BG44">
        <v>4.4400000000000004</v>
      </c>
      <c r="BH44">
        <v>48.35</v>
      </c>
      <c r="BI44">
        <v>0.59</v>
      </c>
      <c r="BJ44">
        <v>30.11</v>
      </c>
      <c r="BK44">
        <v>12.9</v>
      </c>
      <c r="BL44">
        <v>18.37</v>
      </c>
    </row>
    <row r="45" spans="1:64">
      <c r="A45" t="s">
        <v>390</v>
      </c>
      <c r="G45" t="s">
        <v>87</v>
      </c>
      <c r="H45" s="115">
        <v>266.18</v>
      </c>
      <c r="I45" s="88">
        <v>59.460000000000008</v>
      </c>
      <c r="J45" s="88">
        <v>150.08000000000001</v>
      </c>
      <c r="K45" s="88">
        <v>97.67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0</v>
      </c>
      <c r="AE45">
        <v>33.840000000000003</v>
      </c>
      <c r="AF45">
        <v>38.68</v>
      </c>
      <c r="AG45">
        <v>82.2</v>
      </c>
      <c r="AH45">
        <v>0</v>
      </c>
      <c r="AI45">
        <v>0</v>
      </c>
      <c r="AJ45">
        <v>49.8</v>
      </c>
      <c r="AK45">
        <v>0</v>
      </c>
      <c r="AL45">
        <v>0</v>
      </c>
      <c r="AM45">
        <v>0</v>
      </c>
      <c r="AN45">
        <v>0</v>
      </c>
      <c r="AO45">
        <v>12.09</v>
      </c>
      <c r="AP45">
        <v>0</v>
      </c>
      <c r="AQ45">
        <v>14.5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24.27</v>
      </c>
      <c r="AX45">
        <v>0.57999999999999996</v>
      </c>
      <c r="AY45">
        <v>0.97</v>
      </c>
      <c r="AZ45">
        <v>0.97</v>
      </c>
      <c r="BA45">
        <v>0.59</v>
      </c>
      <c r="BB45">
        <v>19.34</v>
      </c>
      <c r="BC45">
        <v>0.97</v>
      </c>
      <c r="BD45">
        <v>77.36</v>
      </c>
      <c r="BE45">
        <v>0</v>
      </c>
      <c r="BF45">
        <v>96.7</v>
      </c>
      <c r="BG45">
        <v>4.4400000000000004</v>
      </c>
      <c r="BH45">
        <v>48.35</v>
      </c>
      <c r="BI45">
        <v>0.59</v>
      </c>
      <c r="BJ45">
        <v>31.56</v>
      </c>
      <c r="BK45">
        <v>13.53</v>
      </c>
      <c r="BL45">
        <v>18.37</v>
      </c>
    </row>
    <row r="46" spans="1:64">
      <c r="A46" t="s">
        <v>391</v>
      </c>
      <c r="G46" t="s">
        <v>88</v>
      </c>
      <c r="H46" s="115">
        <v>267.50000000000006</v>
      </c>
      <c r="I46" s="88">
        <v>60.02000000000001</v>
      </c>
      <c r="J46" s="88">
        <v>150.08000000000001</v>
      </c>
      <c r="K46" s="88">
        <v>97.67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0</v>
      </c>
      <c r="AE46">
        <v>33.840000000000003</v>
      </c>
      <c r="AF46">
        <v>38.68</v>
      </c>
      <c r="AG46">
        <v>82.2</v>
      </c>
      <c r="AH46">
        <v>0</v>
      </c>
      <c r="AI46">
        <v>0</v>
      </c>
      <c r="AJ46">
        <v>49.8</v>
      </c>
      <c r="AK46">
        <v>0</v>
      </c>
      <c r="AL46">
        <v>0</v>
      </c>
      <c r="AM46">
        <v>0</v>
      </c>
      <c r="AN46">
        <v>0</v>
      </c>
      <c r="AO46">
        <v>12.09</v>
      </c>
      <c r="AP46">
        <v>0</v>
      </c>
      <c r="AQ46">
        <v>14.5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24.27</v>
      </c>
      <c r="AX46">
        <v>0.57999999999999996</v>
      </c>
      <c r="AY46">
        <v>0.97</v>
      </c>
      <c r="AZ46">
        <v>0.97</v>
      </c>
      <c r="BA46">
        <v>0.59</v>
      </c>
      <c r="BB46">
        <v>19.34</v>
      </c>
      <c r="BC46">
        <v>0.97</v>
      </c>
      <c r="BD46">
        <v>77.36</v>
      </c>
      <c r="BE46">
        <v>0</v>
      </c>
      <c r="BF46">
        <v>96.7</v>
      </c>
      <c r="BG46">
        <v>4.4400000000000004</v>
      </c>
      <c r="BH46">
        <v>48.35</v>
      </c>
      <c r="BI46">
        <v>0.59</v>
      </c>
      <c r="BJ46">
        <v>32.880000000000003</v>
      </c>
      <c r="BK46">
        <v>14.09</v>
      </c>
      <c r="BL46">
        <v>18.37</v>
      </c>
    </row>
    <row r="47" spans="1:64">
      <c r="A47" t="s">
        <v>395</v>
      </c>
      <c r="G47" t="s">
        <v>89</v>
      </c>
      <c r="H47" s="115">
        <v>268.63000000000005</v>
      </c>
      <c r="I47" s="88">
        <v>60.5</v>
      </c>
      <c r="J47" s="88">
        <v>149.99</v>
      </c>
      <c r="K47" s="88">
        <v>146.01999999999998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0</v>
      </c>
      <c r="AE47">
        <v>33.840000000000003</v>
      </c>
      <c r="AF47">
        <v>38.68</v>
      </c>
      <c r="AG47">
        <v>82.2</v>
      </c>
      <c r="AH47">
        <v>0</v>
      </c>
      <c r="AI47">
        <v>0</v>
      </c>
      <c r="AJ47">
        <v>49.8</v>
      </c>
      <c r="AK47">
        <v>0</v>
      </c>
      <c r="AL47">
        <v>0</v>
      </c>
      <c r="AM47">
        <v>0</v>
      </c>
      <c r="AN47">
        <v>0</v>
      </c>
      <c r="AO47">
        <v>12.09</v>
      </c>
      <c r="AP47">
        <v>0</v>
      </c>
      <c r="AQ47">
        <v>14.5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24.27</v>
      </c>
      <c r="AX47">
        <v>0.57999999999999996</v>
      </c>
      <c r="AY47">
        <v>0.97</v>
      </c>
      <c r="AZ47">
        <v>0.97</v>
      </c>
      <c r="BA47">
        <v>0.59</v>
      </c>
      <c r="BB47">
        <v>19.34</v>
      </c>
      <c r="BC47">
        <v>0.97</v>
      </c>
      <c r="BD47">
        <v>125.71</v>
      </c>
      <c r="BE47">
        <v>0</v>
      </c>
      <c r="BF47">
        <v>96.7</v>
      </c>
      <c r="BG47">
        <v>4.3499999999999996</v>
      </c>
      <c r="BH47">
        <v>48.35</v>
      </c>
      <c r="BI47">
        <v>0.59</v>
      </c>
      <c r="BJ47">
        <v>34.01</v>
      </c>
      <c r="BK47">
        <v>14.57</v>
      </c>
      <c r="BL47">
        <v>18.37</v>
      </c>
    </row>
    <row r="48" spans="1:64">
      <c r="A48" t="s">
        <v>399</v>
      </c>
      <c r="G48" t="s">
        <v>90</v>
      </c>
      <c r="H48" s="115">
        <v>269.59000000000003</v>
      </c>
      <c r="I48" s="88">
        <v>60.910000000000011</v>
      </c>
      <c r="J48" s="88">
        <v>149.99</v>
      </c>
      <c r="K48" s="88">
        <v>146.01999999999998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0</v>
      </c>
      <c r="AE48">
        <v>33.840000000000003</v>
      </c>
      <c r="AF48">
        <v>38.68</v>
      </c>
      <c r="AG48">
        <v>82.2</v>
      </c>
      <c r="AH48">
        <v>0</v>
      </c>
      <c r="AI48">
        <v>0</v>
      </c>
      <c r="AJ48">
        <v>49.8</v>
      </c>
      <c r="AK48">
        <v>0</v>
      </c>
      <c r="AL48">
        <v>0</v>
      </c>
      <c r="AM48">
        <v>0</v>
      </c>
      <c r="AN48">
        <v>0</v>
      </c>
      <c r="AO48">
        <v>12.09</v>
      </c>
      <c r="AP48">
        <v>0</v>
      </c>
      <c r="AQ48">
        <v>14.5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24.27</v>
      </c>
      <c r="AX48">
        <v>0.57999999999999996</v>
      </c>
      <c r="AY48">
        <v>0.97</v>
      </c>
      <c r="AZ48">
        <v>0.97</v>
      </c>
      <c r="BA48">
        <v>0.59</v>
      </c>
      <c r="BB48">
        <v>19.34</v>
      </c>
      <c r="BC48">
        <v>0.97</v>
      </c>
      <c r="BD48">
        <v>125.71</v>
      </c>
      <c r="BE48">
        <v>0</v>
      </c>
      <c r="BF48">
        <v>96.7</v>
      </c>
      <c r="BG48">
        <v>4.3499999999999996</v>
      </c>
      <c r="BH48">
        <v>48.35</v>
      </c>
      <c r="BI48">
        <v>0.59</v>
      </c>
      <c r="BJ48">
        <v>34.97</v>
      </c>
      <c r="BK48">
        <v>14.98</v>
      </c>
      <c r="BL48">
        <v>18.37</v>
      </c>
    </row>
    <row r="49" spans="1:64">
      <c r="A49" t="s">
        <v>400</v>
      </c>
      <c r="G49" t="s">
        <v>91</v>
      </c>
      <c r="H49" s="115">
        <v>270.44000000000005</v>
      </c>
      <c r="I49" s="88">
        <v>61.28</v>
      </c>
      <c r="J49" s="88">
        <v>149.99</v>
      </c>
      <c r="K49" s="88">
        <v>146.01999999999998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0</v>
      </c>
      <c r="AE49">
        <v>33.840000000000003</v>
      </c>
      <c r="AF49">
        <v>38.68</v>
      </c>
      <c r="AG49">
        <v>82.2</v>
      </c>
      <c r="AH49">
        <v>0</v>
      </c>
      <c r="AI49">
        <v>0</v>
      </c>
      <c r="AJ49">
        <v>49.8</v>
      </c>
      <c r="AK49">
        <v>0</v>
      </c>
      <c r="AL49">
        <v>0</v>
      </c>
      <c r="AM49">
        <v>0</v>
      </c>
      <c r="AN49">
        <v>0</v>
      </c>
      <c r="AO49">
        <v>12.09</v>
      </c>
      <c r="AP49">
        <v>0</v>
      </c>
      <c r="AQ49">
        <v>14.5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24.27</v>
      </c>
      <c r="AX49">
        <v>0.57999999999999996</v>
      </c>
      <c r="AY49">
        <v>0.97</v>
      </c>
      <c r="AZ49">
        <v>0.97</v>
      </c>
      <c r="BA49">
        <v>0.59</v>
      </c>
      <c r="BB49">
        <v>19.34</v>
      </c>
      <c r="BC49">
        <v>0.97</v>
      </c>
      <c r="BD49">
        <v>125.71</v>
      </c>
      <c r="BE49">
        <v>0</v>
      </c>
      <c r="BF49">
        <v>96.7</v>
      </c>
      <c r="BG49">
        <v>4.3499999999999996</v>
      </c>
      <c r="BH49">
        <v>48.35</v>
      </c>
      <c r="BI49">
        <v>0.59</v>
      </c>
      <c r="BJ49">
        <v>35.82</v>
      </c>
      <c r="BK49">
        <v>15.35</v>
      </c>
      <c r="BL49">
        <v>18.37</v>
      </c>
    </row>
    <row r="50" spans="1:64">
      <c r="A50" t="s">
        <v>401</v>
      </c>
      <c r="G50" t="s">
        <v>92</v>
      </c>
      <c r="H50" s="115">
        <v>271.17</v>
      </c>
      <c r="I50" s="88">
        <v>61.59</v>
      </c>
      <c r="J50" s="88">
        <v>149.99</v>
      </c>
      <c r="K50" s="88">
        <v>146.01999999999998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0</v>
      </c>
      <c r="AE50">
        <v>33.840000000000003</v>
      </c>
      <c r="AF50">
        <v>38.68</v>
      </c>
      <c r="AG50">
        <v>82.2</v>
      </c>
      <c r="AH50">
        <v>0</v>
      </c>
      <c r="AI50">
        <v>0</v>
      </c>
      <c r="AJ50">
        <v>49.8</v>
      </c>
      <c r="AK50">
        <v>0</v>
      </c>
      <c r="AL50">
        <v>0</v>
      </c>
      <c r="AM50">
        <v>0</v>
      </c>
      <c r="AN50">
        <v>0</v>
      </c>
      <c r="AO50">
        <v>12.09</v>
      </c>
      <c r="AP50">
        <v>0</v>
      </c>
      <c r="AQ50">
        <v>14.5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24.27</v>
      </c>
      <c r="AX50">
        <v>0.57999999999999996</v>
      </c>
      <c r="AY50">
        <v>0.97</v>
      </c>
      <c r="AZ50">
        <v>0.97</v>
      </c>
      <c r="BA50">
        <v>0.59</v>
      </c>
      <c r="BB50">
        <v>19.34</v>
      </c>
      <c r="BC50">
        <v>0.97</v>
      </c>
      <c r="BD50">
        <v>125.71</v>
      </c>
      <c r="BE50">
        <v>0</v>
      </c>
      <c r="BF50">
        <v>96.7</v>
      </c>
      <c r="BG50">
        <v>4.3499999999999996</v>
      </c>
      <c r="BH50">
        <v>48.35</v>
      </c>
      <c r="BI50">
        <v>0.59</v>
      </c>
      <c r="BJ50">
        <v>36.549999999999997</v>
      </c>
      <c r="BK50">
        <v>15.66</v>
      </c>
      <c r="BL50">
        <v>18.37</v>
      </c>
    </row>
    <row r="51" spans="1:64">
      <c r="A51" t="s">
        <v>403</v>
      </c>
      <c r="G51" t="s">
        <v>93</v>
      </c>
      <c r="H51" s="115">
        <v>271.68000000000006</v>
      </c>
      <c r="I51" s="88">
        <v>61.81</v>
      </c>
      <c r="J51" s="88">
        <v>149.99</v>
      </c>
      <c r="K51" s="88">
        <v>146.01999999999998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0</v>
      </c>
      <c r="AE51">
        <v>33.840000000000003</v>
      </c>
      <c r="AF51">
        <v>38.68</v>
      </c>
      <c r="AG51">
        <v>82.2</v>
      </c>
      <c r="AH51">
        <v>0</v>
      </c>
      <c r="AI51">
        <v>0</v>
      </c>
      <c r="AJ51">
        <v>49.8</v>
      </c>
      <c r="AK51">
        <v>0</v>
      </c>
      <c r="AL51">
        <v>0</v>
      </c>
      <c r="AM51">
        <v>0</v>
      </c>
      <c r="AN51">
        <v>0</v>
      </c>
      <c r="AO51">
        <v>12.09</v>
      </c>
      <c r="AP51">
        <v>0</v>
      </c>
      <c r="AQ51">
        <v>14.5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24.27</v>
      </c>
      <c r="AX51">
        <v>0.57999999999999996</v>
      </c>
      <c r="AY51">
        <v>0.97</v>
      </c>
      <c r="AZ51">
        <v>0.97</v>
      </c>
      <c r="BA51">
        <v>0.59</v>
      </c>
      <c r="BB51">
        <v>19.34</v>
      </c>
      <c r="BC51">
        <v>0.97</v>
      </c>
      <c r="BD51">
        <v>125.71</v>
      </c>
      <c r="BE51">
        <v>0</v>
      </c>
      <c r="BF51">
        <v>96.7</v>
      </c>
      <c r="BG51">
        <v>4.3499999999999996</v>
      </c>
      <c r="BH51">
        <v>48.35</v>
      </c>
      <c r="BI51">
        <v>0.59</v>
      </c>
      <c r="BJ51">
        <v>37.06</v>
      </c>
      <c r="BK51">
        <v>15.88</v>
      </c>
      <c r="BL51">
        <v>18.37</v>
      </c>
    </row>
    <row r="52" spans="1:64">
      <c r="A52" t="s">
        <v>404</v>
      </c>
      <c r="G52" t="s">
        <v>94</v>
      </c>
      <c r="H52" s="115">
        <v>271.97000000000003</v>
      </c>
      <c r="I52" s="88">
        <v>62.910000000000011</v>
      </c>
      <c r="J52" s="88">
        <v>149.99</v>
      </c>
      <c r="K52" s="88">
        <v>146.01999999999998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0</v>
      </c>
      <c r="AE52">
        <v>33.840000000000003</v>
      </c>
      <c r="AF52">
        <v>38.68</v>
      </c>
      <c r="AG52">
        <v>82.2</v>
      </c>
      <c r="AH52">
        <v>0</v>
      </c>
      <c r="AI52">
        <v>0</v>
      </c>
      <c r="AJ52">
        <v>49.8</v>
      </c>
      <c r="AK52">
        <v>0</v>
      </c>
      <c r="AL52">
        <v>0</v>
      </c>
      <c r="AM52">
        <v>0</v>
      </c>
      <c r="AN52">
        <v>0</v>
      </c>
      <c r="AO52">
        <v>12.09</v>
      </c>
      <c r="AP52">
        <v>0</v>
      </c>
      <c r="AQ52">
        <v>14.5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24.27</v>
      </c>
      <c r="AX52">
        <v>0.57999999999999996</v>
      </c>
      <c r="AY52">
        <v>0.97</v>
      </c>
      <c r="AZ52">
        <v>0.97</v>
      </c>
      <c r="BA52">
        <v>0.59</v>
      </c>
      <c r="BB52">
        <v>19.34</v>
      </c>
      <c r="BC52">
        <v>0.97</v>
      </c>
      <c r="BD52">
        <v>125.71</v>
      </c>
      <c r="BE52">
        <v>0</v>
      </c>
      <c r="BF52">
        <v>96.7</v>
      </c>
      <c r="BG52">
        <v>4.3499999999999996</v>
      </c>
      <c r="BH52">
        <v>48.35</v>
      </c>
      <c r="BI52">
        <v>0.59</v>
      </c>
      <c r="BJ52">
        <v>37.35</v>
      </c>
      <c r="BK52">
        <v>16.010000000000002</v>
      </c>
      <c r="BL52">
        <v>19.34</v>
      </c>
    </row>
    <row r="53" spans="1:64">
      <c r="G53" t="s">
        <v>95</v>
      </c>
      <c r="H53" s="115">
        <v>272.15000000000003</v>
      </c>
      <c r="I53" s="88">
        <v>62.980000000000004</v>
      </c>
      <c r="J53" s="88">
        <v>149.99</v>
      </c>
      <c r="K53" s="88">
        <v>146.01999999999998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0</v>
      </c>
      <c r="AE53">
        <v>33.840000000000003</v>
      </c>
      <c r="AF53">
        <v>38.68</v>
      </c>
      <c r="AG53">
        <v>82.2</v>
      </c>
      <c r="AH53">
        <v>0</v>
      </c>
      <c r="AI53">
        <v>0</v>
      </c>
      <c r="AJ53">
        <v>49.8</v>
      </c>
      <c r="AK53">
        <v>0</v>
      </c>
      <c r="AL53">
        <v>0</v>
      </c>
      <c r="AM53">
        <v>0</v>
      </c>
      <c r="AN53">
        <v>0</v>
      </c>
      <c r="AO53">
        <v>12.09</v>
      </c>
      <c r="AP53">
        <v>0</v>
      </c>
      <c r="AQ53">
        <v>14.5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24.27</v>
      </c>
      <c r="AX53">
        <v>0.57999999999999996</v>
      </c>
      <c r="AY53">
        <v>0.97</v>
      </c>
      <c r="AZ53">
        <v>0.97</v>
      </c>
      <c r="BA53">
        <v>0.59</v>
      </c>
      <c r="BB53">
        <v>19.34</v>
      </c>
      <c r="BC53">
        <v>0.97</v>
      </c>
      <c r="BD53">
        <v>125.71</v>
      </c>
      <c r="BE53">
        <v>0</v>
      </c>
      <c r="BF53">
        <v>96.7</v>
      </c>
      <c r="BG53">
        <v>4.3499999999999996</v>
      </c>
      <c r="BH53">
        <v>48.35</v>
      </c>
      <c r="BI53">
        <v>0.59</v>
      </c>
      <c r="BJ53">
        <v>37.53</v>
      </c>
      <c r="BK53">
        <v>16.079999999999998</v>
      </c>
      <c r="BL53">
        <v>19.34</v>
      </c>
    </row>
    <row r="54" spans="1:64">
      <c r="G54" t="s">
        <v>96</v>
      </c>
      <c r="H54" s="115">
        <v>272.22000000000003</v>
      </c>
      <c r="I54" s="88">
        <v>63.010000000000005</v>
      </c>
      <c r="J54" s="88">
        <v>149.99</v>
      </c>
      <c r="K54" s="88">
        <v>146.01999999999998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0</v>
      </c>
      <c r="AE54">
        <v>33.840000000000003</v>
      </c>
      <c r="AF54">
        <v>38.68</v>
      </c>
      <c r="AG54">
        <v>82.2</v>
      </c>
      <c r="AH54">
        <v>0</v>
      </c>
      <c r="AI54">
        <v>0</v>
      </c>
      <c r="AJ54">
        <v>49.8</v>
      </c>
      <c r="AK54">
        <v>0</v>
      </c>
      <c r="AL54">
        <v>0</v>
      </c>
      <c r="AM54">
        <v>0</v>
      </c>
      <c r="AN54">
        <v>0</v>
      </c>
      <c r="AO54">
        <v>12.09</v>
      </c>
      <c r="AP54">
        <v>0</v>
      </c>
      <c r="AQ54">
        <v>14.5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24.27</v>
      </c>
      <c r="AX54">
        <v>0.57999999999999996</v>
      </c>
      <c r="AY54">
        <v>0.97</v>
      </c>
      <c r="AZ54">
        <v>0.97</v>
      </c>
      <c r="BA54">
        <v>0.59</v>
      </c>
      <c r="BB54">
        <v>19.34</v>
      </c>
      <c r="BC54">
        <v>0.97</v>
      </c>
      <c r="BD54">
        <v>125.71</v>
      </c>
      <c r="BE54">
        <v>0</v>
      </c>
      <c r="BF54">
        <v>96.7</v>
      </c>
      <c r="BG54">
        <v>4.3499999999999996</v>
      </c>
      <c r="BH54">
        <v>48.35</v>
      </c>
      <c r="BI54">
        <v>0.59</v>
      </c>
      <c r="BJ54">
        <v>37.6</v>
      </c>
      <c r="BK54">
        <v>16.11</v>
      </c>
      <c r="BL54">
        <v>19.34</v>
      </c>
    </row>
    <row r="55" spans="1:64">
      <c r="G55" t="s">
        <v>97</v>
      </c>
      <c r="H55" s="115">
        <v>272.04000000000002</v>
      </c>
      <c r="I55" s="88">
        <v>62.930000000000007</v>
      </c>
      <c r="J55" s="88">
        <v>149.99</v>
      </c>
      <c r="K55" s="88">
        <v>146.01999999999998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0</v>
      </c>
      <c r="AE55">
        <v>33.840000000000003</v>
      </c>
      <c r="AF55">
        <v>38.68</v>
      </c>
      <c r="AG55">
        <v>82.2</v>
      </c>
      <c r="AH55">
        <v>0</v>
      </c>
      <c r="AI55">
        <v>0</v>
      </c>
      <c r="AJ55">
        <v>49.8</v>
      </c>
      <c r="AK55">
        <v>0</v>
      </c>
      <c r="AL55">
        <v>0</v>
      </c>
      <c r="AM55">
        <v>0</v>
      </c>
      <c r="AN55">
        <v>0</v>
      </c>
      <c r="AO55">
        <v>12.09</v>
      </c>
      <c r="AP55">
        <v>0</v>
      </c>
      <c r="AQ55">
        <v>14.5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24.27</v>
      </c>
      <c r="AX55">
        <v>0.57999999999999996</v>
      </c>
      <c r="AY55">
        <v>0.97</v>
      </c>
      <c r="AZ55">
        <v>0.97</v>
      </c>
      <c r="BA55">
        <v>0.59</v>
      </c>
      <c r="BB55">
        <v>19.34</v>
      </c>
      <c r="BC55">
        <v>0.97</v>
      </c>
      <c r="BD55">
        <v>125.71</v>
      </c>
      <c r="BE55">
        <v>0</v>
      </c>
      <c r="BF55">
        <v>96.7</v>
      </c>
      <c r="BG55">
        <v>4.3499999999999996</v>
      </c>
      <c r="BH55">
        <v>48.35</v>
      </c>
      <c r="BI55">
        <v>0.59</v>
      </c>
      <c r="BJ55">
        <v>37.42</v>
      </c>
      <c r="BK55">
        <v>16.03</v>
      </c>
      <c r="BL55">
        <v>19.34</v>
      </c>
    </row>
    <row r="56" spans="1:64">
      <c r="G56" t="s">
        <v>98</v>
      </c>
      <c r="H56" s="115">
        <v>271.59000000000003</v>
      </c>
      <c r="I56" s="88">
        <v>62.740000000000009</v>
      </c>
      <c r="J56" s="88">
        <v>149.99</v>
      </c>
      <c r="K56" s="88">
        <v>146.01999999999998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0</v>
      </c>
      <c r="AE56">
        <v>33.840000000000003</v>
      </c>
      <c r="AF56">
        <v>38.68</v>
      </c>
      <c r="AG56">
        <v>82.2</v>
      </c>
      <c r="AH56">
        <v>0</v>
      </c>
      <c r="AI56">
        <v>0</v>
      </c>
      <c r="AJ56">
        <v>49.8</v>
      </c>
      <c r="AK56">
        <v>0</v>
      </c>
      <c r="AL56">
        <v>0</v>
      </c>
      <c r="AM56">
        <v>0</v>
      </c>
      <c r="AN56">
        <v>0</v>
      </c>
      <c r="AO56">
        <v>12.09</v>
      </c>
      <c r="AP56">
        <v>0</v>
      </c>
      <c r="AQ56">
        <v>14.5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24.27</v>
      </c>
      <c r="AX56">
        <v>0.57999999999999996</v>
      </c>
      <c r="AY56">
        <v>0.97</v>
      </c>
      <c r="AZ56">
        <v>0.97</v>
      </c>
      <c r="BA56">
        <v>0.59</v>
      </c>
      <c r="BB56">
        <v>19.34</v>
      </c>
      <c r="BC56">
        <v>0.97</v>
      </c>
      <c r="BD56">
        <v>125.71</v>
      </c>
      <c r="BE56">
        <v>0</v>
      </c>
      <c r="BF56">
        <v>96.7</v>
      </c>
      <c r="BG56">
        <v>4.3499999999999996</v>
      </c>
      <c r="BH56">
        <v>48.35</v>
      </c>
      <c r="BI56">
        <v>0.59</v>
      </c>
      <c r="BJ56">
        <v>36.97</v>
      </c>
      <c r="BK56">
        <v>15.84</v>
      </c>
      <c r="BL56">
        <v>19.34</v>
      </c>
    </row>
    <row r="57" spans="1:64">
      <c r="G57" t="s">
        <v>99</v>
      </c>
      <c r="H57" s="115">
        <v>271.00000000000006</v>
      </c>
      <c r="I57" s="88">
        <v>62.490000000000009</v>
      </c>
      <c r="J57" s="88">
        <v>149.99</v>
      </c>
      <c r="K57" s="88">
        <v>146.01999999999998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0</v>
      </c>
      <c r="AE57">
        <v>33.840000000000003</v>
      </c>
      <c r="AF57">
        <v>38.68</v>
      </c>
      <c r="AG57">
        <v>82.2</v>
      </c>
      <c r="AH57">
        <v>0</v>
      </c>
      <c r="AI57">
        <v>0</v>
      </c>
      <c r="AJ57">
        <v>49.8</v>
      </c>
      <c r="AK57">
        <v>0</v>
      </c>
      <c r="AL57">
        <v>0</v>
      </c>
      <c r="AM57">
        <v>0</v>
      </c>
      <c r="AN57">
        <v>0</v>
      </c>
      <c r="AO57">
        <v>12.09</v>
      </c>
      <c r="AP57">
        <v>0</v>
      </c>
      <c r="AQ57">
        <v>14.5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24.27</v>
      </c>
      <c r="AX57">
        <v>0.57999999999999996</v>
      </c>
      <c r="AY57">
        <v>0.97</v>
      </c>
      <c r="AZ57">
        <v>0.97</v>
      </c>
      <c r="BA57">
        <v>0.59</v>
      </c>
      <c r="BB57">
        <v>19.34</v>
      </c>
      <c r="BC57">
        <v>0.97</v>
      </c>
      <c r="BD57">
        <v>125.71</v>
      </c>
      <c r="BE57">
        <v>0</v>
      </c>
      <c r="BF57">
        <v>96.7</v>
      </c>
      <c r="BG57">
        <v>4.3499999999999996</v>
      </c>
      <c r="BH57">
        <v>48.35</v>
      </c>
      <c r="BI57">
        <v>0.59</v>
      </c>
      <c r="BJ57">
        <v>36.380000000000003</v>
      </c>
      <c r="BK57">
        <v>15.59</v>
      </c>
      <c r="BL57">
        <v>19.34</v>
      </c>
    </row>
    <row r="58" spans="1:64">
      <c r="G58" t="s">
        <v>100</v>
      </c>
      <c r="H58" s="115">
        <v>270.27000000000004</v>
      </c>
      <c r="I58" s="88">
        <v>62.180000000000007</v>
      </c>
      <c r="J58" s="88">
        <v>149.99</v>
      </c>
      <c r="K58" s="88">
        <v>146.01999999999998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0</v>
      </c>
      <c r="AE58">
        <v>33.840000000000003</v>
      </c>
      <c r="AF58">
        <v>38.68</v>
      </c>
      <c r="AG58">
        <v>82.2</v>
      </c>
      <c r="AH58">
        <v>0</v>
      </c>
      <c r="AI58">
        <v>0</v>
      </c>
      <c r="AJ58">
        <v>49.8</v>
      </c>
      <c r="AK58">
        <v>0</v>
      </c>
      <c r="AL58">
        <v>0</v>
      </c>
      <c r="AM58">
        <v>0</v>
      </c>
      <c r="AN58">
        <v>0</v>
      </c>
      <c r="AO58">
        <v>12.09</v>
      </c>
      <c r="AP58">
        <v>0</v>
      </c>
      <c r="AQ58">
        <v>14.5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24.27</v>
      </c>
      <c r="AX58">
        <v>0.57999999999999996</v>
      </c>
      <c r="AY58">
        <v>0.97</v>
      </c>
      <c r="AZ58">
        <v>0.97</v>
      </c>
      <c r="BA58">
        <v>0.59</v>
      </c>
      <c r="BB58">
        <v>19.34</v>
      </c>
      <c r="BC58">
        <v>0.97</v>
      </c>
      <c r="BD58">
        <v>125.71</v>
      </c>
      <c r="BE58">
        <v>0</v>
      </c>
      <c r="BF58">
        <v>96.7</v>
      </c>
      <c r="BG58">
        <v>4.3499999999999996</v>
      </c>
      <c r="BH58">
        <v>48.35</v>
      </c>
      <c r="BI58">
        <v>0.59</v>
      </c>
      <c r="BJ58">
        <v>35.65</v>
      </c>
      <c r="BK58">
        <v>15.28</v>
      </c>
      <c r="BL58">
        <v>19.34</v>
      </c>
    </row>
    <row r="59" spans="1:64">
      <c r="G59" t="s">
        <v>101</v>
      </c>
      <c r="H59" s="115">
        <v>271.44000000000005</v>
      </c>
      <c r="I59" s="88">
        <v>61.850000000000009</v>
      </c>
      <c r="J59" s="88">
        <v>149.89000000000001</v>
      </c>
      <c r="K59" s="88">
        <v>175.03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0</v>
      </c>
      <c r="AD59">
        <v>0</v>
      </c>
      <c r="AE59">
        <v>33.840000000000003</v>
      </c>
      <c r="AF59">
        <v>38.68</v>
      </c>
      <c r="AG59">
        <v>82.2</v>
      </c>
      <c r="AH59">
        <v>0</v>
      </c>
      <c r="AI59">
        <v>0</v>
      </c>
      <c r="AJ59">
        <v>49.8</v>
      </c>
      <c r="AK59">
        <v>0</v>
      </c>
      <c r="AL59">
        <v>0</v>
      </c>
      <c r="AM59">
        <v>0</v>
      </c>
      <c r="AN59">
        <v>0</v>
      </c>
      <c r="AO59">
        <v>12.09</v>
      </c>
      <c r="AP59">
        <v>0</v>
      </c>
      <c r="AQ59">
        <v>14.5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26.21</v>
      </c>
      <c r="AX59">
        <v>0.57999999999999996</v>
      </c>
      <c r="AY59">
        <v>0.97</v>
      </c>
      <c r="AZ59">
        <v>0.97</v>
      </c>
      <c r="BA59">
        <v>0.59</v>
      </c>
      <c r="BB59">
        <v>19.34</v>
      </c>
      <c r="BC59">
        <v>0.97</v>
      </c>
      <c r="BD59">
        <v>154.72</v>
      </c>
      <c r="BE59">
        <v>0</v>
      </c>
      <c r="BF59">
        <v>96.7</v>
      </c>
      <c r="BG59">
        <v>4.25</v>
      </c>
      <c r="BH59">
        <v>48.35</v>
      </c>
      <c r="BI59">
        <v>0.59</v>
      </c>
      <c r="BJ59">
        <v>34.880000000000003</v>
      </c>
      <c r="BK59">
        <v>14.95</v>
      </c>
      <c r="BL59">
        <v>19.34</v>
      </c>
    </row>
    <row r="60" spans="1:64">
      <c r="G60" t="s">
        <v>102</v>
      </c>
      <c r="H60" s="115">
        <v>270.72000000000003</v>
      </c>
      <c r="I60" s="88">
        <v>61.540000000000006</v>
      </c>
      <c r="J60" s="88">
        <v>149.89000000000001</v>
      </c>
      <c r="K60" s="88">
        <v>175.03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0</v>
      </c>
      <c r="AD60">
        <v>0</v>
      </c>
      <c r="AE60">
        <v>33.840000000000003</v>
      </c>
      <c r="AF60">
        <v>38.68</v>
      </c>
      <c r="AG60">
        <v>82.2</v>
      </c>
      <c r="AH60">
        <v>0</v>
      </c>
      <c r="AI60">
        <v>0</v>
      </c>
      <c r="AJ60">
        <v>49.8</v>
      </c>
      <c r="AK60">
        <v>0</v>
      </c>
      <c r="AL60">
        <v>0</v>
      </c>
      <c r="AM60">
        <v>0</v>
      </c>
      <c r="AN60">
        <v>0</v>
      </c>
      <c r="AO60">
        <v>12.09</v>
      </c>
      <c r="AP60">
        <v>0</v>
      </c>
      <c r="AQ60">
        <v>14.5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26.21</v>
      </c>
      <c r="AX60">
        <v>0.57999999999999996</v>
      </c>
      <c r="AY60">
        <v>0.97</v>
      </c>
      <c r="AZ60">
        <v>0.97</v>
      </c>
      <c r="BA60">
        <v>0.59</v>
      </c>
      <c r="BB60">
        <v>19.34</v>
      </c>
      <c r="BC60">
        <v>0.97</v>
      </c>
      <c r="BD60">
        <v>154.72</v>
      </c>
      <c r="BE60">
        <v>0</v>
      </c>
      <c r="BF60">
        <v>96.7</v>
      </c>
      <c r="BG60">
        <v>4.25</v>
      </c>
      <c r="BH60">
        <v>48.35</v>
      </c>
      <c r="BI60">
        <v>0.59</v>
      </c>
      <c r="BJ60">
        <v>34.159999999999997</v>
      </c>
      <c r="BK60">
        <v>14.64</v>
      </c>
      <c r="BL60">
        <v>19.34</v>
      </c>
    </row>
    <row r="61" spans="1:64">
      <c r="G61" t="s">
        <v>103</v>
      </c>
      <c r="H61" s="115">
        <v>269.86</v>
      </c>
      <c r="I61" s="88">
        <v>61.17</v>
      </c>
      <c r="J61" s="88">
        <v>149.89000000000001</v>
      </c>
      <c r="K61" s="88">
        <v>175.03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0</v>
      </c>
      <c r="AD61">
        <v>0</v>
      </c>
      <c r="AE61">
        <v>33.840000000000003</v>
      </c>
      <c r="AF61">
        <v>38.68</v>
      </c>
      <c r="AG61">
        <v>82.2</v>
      </c>
      <c r="AH61">
        <v>0</v>
      </c>
      <c r="AI61">
        <v>0</v>
      </c>
      <c r="AJ61">
        <v>49.8</v>
      </c>
      <c r="AK61">
        <v>0</v>
      </c>
      <c r="AL61">
        <v>0</v>
      </c>
      <c r="AM61">
        <v>0</v>
      </c>
      <c r="AN61">
        <v>0</v>
      </c>
      <c r="AO61">
        <v>12.09</v>
      </c>
      <c r="AP61">
        <v>0</v>
      </c>
      <c r="AQ61">
        <v>14.5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26.21</v>
      </c>
      <c r="AX61">
        <v>0.57999999999999996</v>
      </c>
      <c r="AY61">
        <v>0.97</v>
      </c>
      <c r="AZ61">
        <v>0.97</v>
      </c>
      <c r="BA61">
        <v>0.59</v>
      </c>
      <c r="BB61">
        <v>19.34</v>
      </c>
      <c r="BC61">
        <v>0.97</v>
      </c>
      <c r="BD61">
        <v>154.72</v>
      </c>
      <c r="BE61">
        <v>0</v>
      </c>
      <c r="BF61">
        <v>96.7</v>
      </c>
      <c r="BG61">
        <v>4.25</v>
      </c>
      <c r="BH61">
        <v>48.35</v>
      </c>
      <c r="BI61">
        <v>0.59</v>
      </c>
      <c r="BJ61">
        <v>33.299999999999997</v>
      </c>
      <c r="BK61">
        <v>14.27</v>
      </c>
      <c r="BL61">
        <v>19.34</v>
      </c>
    </row>
    <row r="62" spans="1:64">
      <c r="G62" t="s">
        <v>104</v>
      </c>
      <c r="H62" s="115">
        <v>268.87</v>
      </c>
      <c r="I62" s="88">
        <v>60.75</v>
      </c>
      <c r="J62" s="88">
        <v>149.89000000000001</v>
      </c>
      <c r="K62" s="88">
        <v>175.03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0</v>
      </c>
      <c r="AD62">
        <v>0</v>
      </c>
      <c r="AE62">
        <v>33.840000000000003</v>
      </c>
      <c r="AF62">
        <v>38.68</v>
      </c>
      <c r="AG62">
        <v>82.2</v>
      </c>
      <c r="AH62">
        <v>0</v>
      </c>
      <c r="AI62">
        <v>0</v>
      </c>
      <c r="AJ62">
        <v>49.8</v>
      </c>
      <c r="AK62">
        <v>0</v>
      </c>
      <c r="AL62">
        <v>0</v>
      </c>
      <c r="AM62">
        <v>0</v>
      </c>
      <c r="AN62">
        <v>0</v>
      </c>
      <c r="AO62">
        <v>12.09</v>
      </c>
      <c r="AP62">
        <v>0</v>
      </c>
      <c r="AQ62">
        <v>14.5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26.21</v>
      </c>
      <c r="AX62">
        <v>0.57999999999999996</v>
      </c>
      <c r="AY62">
        <v>0.97</v>
      </c>
      <c r="AZ62">
        <v>0.97</v>
      </c>
      <c r="BA62">
        <v>0.59</v>
      </c>
      <c r="BB62">
        <v>19.34</v>
      </c>
      <c r="BC62">
        <v>0.97</v>
      </c>
      <c r="BD62">
        <v>154.72</v>
      </c>
      <c r="BE62">
        <v>0</v>
      </c>
      <c r="BF62">
        <v>96.7</v>
      </c>
      <c r="BG62">
        <v>4.25</v>
      </c>
      <c r="BH62">
        <v>48.35</v>
      </c>
      <c r="BI62">
        <v>0.59</v>
      </c>
      <c r="BJ62">
        <v>32.31</v>
      </c>
      <c r="BK62">
        <v>13.85</v>
      </c>
      <c r="BL62">
        <v>19.34</v>
      </c>
    </row>
    <row r="63" spans="1:64">
      <c r="G63" t="s">
        <v>105</v>
      </c>
      <c r="H63" s="115">
        <v>480.53</v>
      </c>
      <c r="I63" s="88">
        <v>60.28</v>
      </c>
      <c r="J63" s="88">
        <v>149.99</v>
      </c>
      <c r="K63" s="88">
        <v>180.83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0</v>
      </c>
      <c r="AD63">
        <v>0</v>
      </c>
      <c r="AE63">
        <v>33.840000000000003</v>
      </c>
      <c r="AF63">
        <v>76.39</v>
      </c>
      <c r="AG63">
        <v>82.2</v>
      </c>
      <c r="AH63">
        <v>0</v>
      </c>
      <c r="AI63">
        <v>0</v>
      </c>
      <c r="AJ63">
        <v>49.8</v>
      </c>
      <c r="AK63">
        <v>78.33</v>
      </c>
      <c r="AL63">
        <v>96.7</v>
      </c>
      <c r="AM63">
        <v>0</v>
      </c>
      <c r="AN63">
        <v>0</v>
      </c>
      <c r="AO63">
        <v>12.09</v>
      </c>
      <c r="AP63">
        <v>0</v>
      </c>
      <c r="AQ63">
        <v>14.5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26.21</v>
      </c>
      <c r="AX63">
        <v>0.57999999999999996</v>
      </c>
      <c r="AY63">
        <v>0.97</v>
      </c>
      <c r="AZ63">
        <v>0.97</v>
      </c>
      <c r="BA63">
        <v>0.59</v>
      </c>
      <c r="BB63">
        <v>19.34</v>
      </c>
      <c r="BC63">
        <v>0.97</v>
      </c>
      <c r="BD63">
        <v>154.72</v>
      </c>
      <c r="BE63">
        <v>5.8</v>
      </c>
      <c r="BF63">
        <v>96.7</v>
      </c>
      <c r="BG63">
        <v>4.3499999999999996</v>
      </c>
      <c r="BH63">
        <v>48.35</v>
      </c>
      <c r="BI63">
        <v>0.59</v>
      </c>
      <c r="BJ63">
        <v>31.23</v>
      </c>
      <c r="BK63">
        <v>13.38</v>
      </c>
      <c r="BL63">
        <v>19.34</v>
      </c>
    </row>
    <row r="64" spans="1:64">
      <c r="G64" t="s">
        <v>106</v>
      </c>
      <c r="H64" s="115">
        <v>479.30999999999995</v>
      </c>
      <c r="I64" s="88">
        <v>58.790000000000006</v>
      </c>
      <c r="J64" s="88">
        <v>149.99</v>
      </c>
      <c r="K64" s="88">
        <v>180.83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0</v>
      </c>
      <c r="AD64">
        <v>0</v>
      </c>
      <c r="AE64">
        <v>33.840000000000003</v>
      </c>
      <c r="AF64">
        <v>76.39</v>
      </c>
      <c r="AG64">
        <v>82.2</v>
      </c>
      <c r="AH64">
        <v>0</v>
      </c>
      <c r="AI64">
        <v>0</v>
      </c>
      <c r="AJ64">
        <v>49.8</v>
      </c>
      <c r="AK64">
        <v>78.33</v>
      </c>
      <c r="AL64">
        <v>96.7</v>
      </c>
      <c r="AM64">
        <v>0</v>
      </c>
      <c r="AN64">
        <v>0</v>
      </c>
      <c r="AO64">
        <v>12.09</v>
      </c>
      <c r="AP64">
        <v>0</v>
      </c>
      <c r="AQ64">
        <v>14.5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26.21</v>
      </c>
      <c r="AX64">
        <v>0.57999999999999996</v>
      </c>
      <c r="AY64">
        <v>0.97</v>
      </c>
      <c r="AZ64">
        <v>0.97</v>
      </c>
      <c r="BA64">
        <v>0.59</v>
      </c>
      <c r="BB64">
        <v>19.34</v>
      </c>
      <c r="BC64">
        <v>0.97</v>
      </c>
      <c r="BD64">
        <v>154.72</v>
      </c>
      <c r="BE64">
        <v>5.8</v>
      </c>
      <c r="BF64">
        <v>96.7</v>
      </c>
      <c r="BG64">
        <v>4.3499999999999996</v>
      </c>
      <c r="BH64">
        <v>48.35</v>
      </c>
      <c r="BI64">
        <v>0.59</v>
      </c>
      <c r="BJ64">
        <v>30.01</v>
      </c>
      <c r="BK64">
        <v>12.86</v>
      </c>
      <c r="BL64">
        <v>18.37</v>
      </c>
    </row>
    <row r="65" spans="7:64">
      <c r="G65" t="s">
        <v>107</v>
      </c>
      <c r="H65" s="115">
        <v>477.86999999999995</v>
      </c>
      <c r="I65" s="88">
        <v>58.17</v>
      </c>
      <c r="J65" s="88">
        <v>149.99</v>
      </c>
      <c r="K65" s="88">
        <v>180.83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0</v>
      </c>
      <c r="AD65">
        <v>0</v>
      </c>
      <c r="AE65">
        <v>33.840000000000003</v>
      </c>
      <c r="AF65">
        <v>76.39</v>
      </c>
      <c r="AG65">
        <v>82.2</v>
      </c>
      <c r="AH65">
        <v>0</v>
      </c>
      <c r="AI65">
        <v>0</v>
      </c>
      <c r="AJ65">
        <v>49.8</v>
      </c>
      <c r="AK65">
        <v>78.33</v>
      </c>
      <c r="AL65">
        <v>96.7</v>
      </c>
      <c r="AM65">
        <v>0</v>
      </c>
      <c r="AN65">
        <v>0</v>
      </c>
      <c r="AO65">
        <v>12.09</v>
      </c>
      <c r="AP65">
        <v>0</v>
      </c>
      <c r="AQ65">
        <v>14.5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26.21</v>
      </c>
      <c r="AX65">
        <v>0.57999999999999996</v>
      </c>
      <c r="AY65">
        <v>0.97</v>
      </c>
      <c r="AZ65">
        <v>0.97</v>
      </c>
      <c r="BA65">
        <v>0.59</v>
      </c>
      <c r="BB65">
        <v>19.34</v>
      </c>
      <c r="BC65">
        <v>0.97</v>
      </c>
      <c r="BD65">
        <v>154.72</v>
      </c>
      <c r="BE65">
        <v>5.8</v>
      </c>
      <c r="BF65">
        <v>96.7</v>
      </c>
      <c r="BG65">
        <v>4.3499999999999996</v>
      </c>
      <c r="BH65">
        <v>48.35</v>
      </c>
      <c r="BI65">
        <v>0.59</v>
      </c>
      <c r="BJ65">
        <v>28.57</v>
      </c>
      <c r="BK65">
        <v>12.24</v>
      </c>
      <c r="BL65">
        <v>18.37</v>
      </c>
    </row>
    <row r="66" spans="7:64">
      <c r="G66" t="s">
        <v>108</v>
      </c>
      <c r="H66" s="115">
        <v>476.19999999999993</v>
      </c>
      <c r="I66" s="88">
        <v>57.460000000000008</v>
      </c>
      <c r="J66" s="88">
        <v>149.99</v>
      </c>
      <c r="K66" s="88">
        <v>180.83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0</v>
      </c>
      <c r="AD66">
        <v>0</v>
      </c>
      <c r="AE66">
        <v>33.840000000000003</v>
      </c>
      <c r="AF66">
        <v>76.39</v>
      </c>
      <c r="AG66">
        <v>82.2</v>
      </c>
      <c r="AH66">
        <v>0</v>
      </c>
      <c r="AI66">
        <v>0</v>
      </c>
      <c r="AJ66">
        <v>49.8</v>
      </c>
      <c r="AK66">
        <v>78.33</v>
      </c>
      <c r="AL66">
        <v>96.7</v>
      </c>
      <c r="AM66">
        <v>0</v>
      </c>
      <c r="AN66">
        <v>0</v>
      </c>
      <c r="AO66">
        <v>12.09</v>
      </c>
      <c r="AP66">
        <v>0</v>
      </c>
      <c r="AQ66">
        <v>14.5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26.21</v>
      </c>
      <c r="AX66">
        <v>0.57999999999999996</v>
      </c>
      <c r="AY66">
        <v>0.97</v>
      </c>
      <c r="AZ66">
        <v>0.97</v>
      </c>
      <c r="BA66">
        <v>0.59</v>
      </c>
      <c r="BB66">
        <v>19.34</v>
      </c>
      <c r="BC66">
        <v>0.97</v>
      </c>
      <c r="BD66">
        <v>154.72</v>
      </c>
      <c r="BE66">
        <v>5.8</v>
      </c>
      <c r="BF66">
        <v>96.7</v>
      </c>
      <c r="BG66">
        <v>4.3499999999999996</v>
      </c>
      <c r="BH66">
        <v>48.35</v>
      </c>
      <c r="BI66">
        <v>0.59</v>
      </c>
      <c r="BJ66">
        <v>26.9</v>
      </c>
      <c r="BK66">
        <v>11.53</v>
      </c>
      <c r="BL66">
        <v>18.37</v>
      </c>
    </row>
    <row r="67" spans="7:64">
      <c r="G67" t="s">
        <v>109</v>
      </c>
      <c r="H67" s="115">
        <v>474.25999999999993</v>
      </c>
      <c r="I67" s="88">
        <v>56.63000000000001</v>
      </c>
      <c r="J67" s="88">
        <v>150.08000000000001</v>
      </c>
      <c r="K67" s="88">
        <v>180.83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0</v>
      </c>
      <c r="AD67">
        <v>0</v>
      </c>
      <c r="AE67">
        <v>33.840000000000003</v>
      </c>
      <c r="AF67">
        <v>76.39</v>
      </c>
      <c r="AG67">
        <v>82.2</v>
      </c>
      <c r="AH67">
        <v>0</v>
      </c>
      <c r="AI67">
        <v>0</v>
      </c>
      <c r="AJ67">
        <v>49.8</v>
      </c>
      <c r="AK67">
        <v>78.33</v>
      </c>
      <c r="AL67">
        <v>96.7</v>
      </c>
      <c r="AM67">
        <v>0</v>
      </c>
      <c r="AN67">
        <v>0</v>
      </c>
      <c r="AO67">
        <v>12.09</v>
      </c>
      <c r="AP67">
        <v>0</v>
      </c>
      <c r="AQ67">
        <v>14.5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26.21</v>
      </c>
      <c r="AX67">
        <v>0.57999999999999996</v>
      </c>
      <c r="AY67">
        <v>0.97</v>
      </c>
      <c r="AZ67">
        <v>0.97</v>
      </c>
      <c r="BA67">
        <v>0.59</v>
      </c>
      <c r="BB67">
        <v>19.34</v>
      </c>
      <c r="BC67">
        <v>0.97</v>
      </c>
      <c r="BD67">
        <v>154.72</v>
      </c>
      <c r="BE67">
        <v>5.8</v>
      </c>
      <c r="BF67">
        <v>96.7</v>
      </c>
      <c r="BG67">
        <v>4.4400000000000004</v>
      </c>
      <c r="BH67">
        <v>48.35</v>
      </c>
      <c r="BI67">
        <v>0.59</v>
      </c>
      <c r="BJ67">
        <v>24.96</v>
      </c>
      <c r="BK67">
        <v>10.7</v>
      </c>
      <c r="BL67">
        <v>18.37</v>
      </c>
    </row>
    <row r="68" spans="7:64">
      <c r="G68" t="s">
        <v>110</v>
      </c>
      <c r="H68" s="115">
        <v>472.11999999999995</v>
      </c>
      <c r="I68" s="88">
        <v>55.710000000000008</v>
      </c>
      <c r="J68" s="88">
        <v>150.08000000000001</v>
      </c>
      <c r="K68" s="88">
        <v>180.83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0</v>
      </c>
      <c r="AD68">
        <v>0</v>
      </c>
      <c r="AE68">
        <v>33.840000000000003</v>
      </c>
      <c r="AF68">
        <v>76.39</v>
      </c>
      <c r="AG68">
        <v>82.2</v>
      </c>
      <c r="AH68">
        <v>0</v>
      </c>
      <c r="AI68">
        <v>0</v>
      </c>
      <c r="AJ68">
        <v>49.8</v>
      </c>
      <c r="AK68">
        <v>78.33</v>
      </c>
      <c r="AL68">
        <v>96.7</v>
      </c>
      <c r="AM68">
        <v>0</v>
      </c>
      <c r="AN68">
        <v>0</v>
      </c>
      <c r="AO68">
        <v>12.09</v>
      </c>
      <c r="AP68">
        <v>0</v>
      </c>
      <c r="AQ68">
        <v>14.5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26.21</v>
      </c>
      <c r="AX68">
        <v>0.57999999999999996</v>
      </c>
      <c r="AY68">
        <v>0.97</v>
      </c>
      <c r="AZ68">
        <v>0.97</v>
      </c>
      <c r="BA68">
        <v>0.59</v>
      </c>
      <c r="BB68">
        <v>19.34</v>
      </c>
      <c r="BC68">
        <v>0.97</v>
      </c>
      <c r="BD68">
        <v>154.72</v>
      </c>
      <c r="BE68">
        <v>5.8</v>
      </c>
      <c r="BF68">
        <v>96.7</v>
      </c>
      <c r="BG68">
        <v>4.4400000000000004</v>
      </c>
      <c r="BH68">
        <v>48.35</v>
      </c>
      <c r="BI68">
        <v>0.59</v>
      </c>
      <c r="BJ68">
        <v>22.82</v>
      </c>
      <c r="BK68">
        <v>9.7799999999999994</v>
      </c>
      <c r="BL68">
        <v>18.37</v>
      </c>
    </row>
    <row r="69" spans="7:64">
      <c r="G69" t="s">
        <v>111</v>
      </c>
      <c r="H69" s="115">
        <v>469.82999999999993</v>
      </c>
      <c r="I69" s="88">
        <v>54.730000000000004</v>
      </c>
      <c r="J69" s="88">
        <v>150.08000000000001</v>
      </c>
      <c r="K69" s="88">
        <v>180.83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0</v>
      </c>
      <c r="AD69">
        <v>0</v>
      </c>
      <c r="AE69">
        <v>33.840000000000003</v>
      </c>
      <c r="AF69">
        <v>76.39</v>
      </c>
      <c r="AG69">
        <v>82.2</v>
      </c>
      <c r="AH69">
        <v>0</v>
      </c>
      <c r="AI69">
        <v>0</v>
      </c>
      <c r="AJ69">
        <v>49.8</v>
      </c>
      <c r="AK69">
        <v>78.33</v>
      </c>
      <c r="AL69">
        <v>96.7</v>
      </c>
      <c r="AM69">
        <v>0</v>
      </c>
      <c r="AN69">
        <v>0</v>
      </c>
      <c r="AO69">
        <v>12.09</v>
      </c>
      <c r="AP69">
        <v>0</v>
      </c>
      <c r="AQ69">
        <v>14.5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26.21</v>
      </c>
      <c r="AX69">
        <v>0.57999999999999996</v>
      </c>
      <c r="AY69">
        <v>0.97</v>
      </c>
      <c r="AZ69">
        <v>0.97</v>
      </c>
      <c r="BA69">
        <v>0.59</v>
      </c>
      <c r="BB69">
        <v>19.34</v>
      </c>
      <c r="BC69">
        <v>0.97</v>
      </c>
      <c r="BD69">
        <v>154.72</v>
      </c>
      <c r="BE69">
        <v>5.8</v>
      </c>
      <c r="BF69">
        <v>96.7</v>
      </c>
      <c r="BG69">
        <v>4.4400000000000004</v>
      </c>
      <c r="BH69">
        <v>48.35</v>
      </c>
      <c r="BI69">
        <v>0.59</v>
      </c>
      <c r="BJ69">
        <v>20.53</v>
      </c>
      <c r="BK69">
        <v>8.8000000000000007</v>
      </c>
      <c r="BL69">
        <v>18.37</v>
      </c>
    </row>
    <row r="70" spans="7:64">
      <c r="G70" t="s">
        <v>112</v>
      </c>
      <c r="H70" s="115">
        <v>467.36999999999995</v>
      </c>
      <c r="I70" s="88">
        <v>51.75</v>
      </c>
      <c r="J70" s="88">
        <v>150.08000000000001</v>
      </c>
      <c r="K70" s="88">
        <v>180.83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0</v>
      </c>
      <c r="AD70">
        <v>0</v>
      </c>
      <c r="AE70">
        <v>33.840000000000003</v>
      </c>
      <c r="AF70">
        <v>76.39</v>
      </c>
      <c r="AG70">
        <v>82.2</v>
      </c>
      <c r="AH70">
        <v>0</v>
      </c>
      <c r="AI70">
        <v>0</v>
      </c>
      <c r="AJ70">
        <v>49.8</v>
      </c>
      <c r="AK70">
        <v>78.33</v>
      </c>
      <c r="AL70">
        <v>96.7</v>
      </c>
      <c r="AM70">
        <v>0</v>
      </c>
      <c r="AN70">
        <v>0</v>
      </c>
      <c r="AO70">
        <v>12.09</v>
      </c>
      <c r="AP70">
        <v>0</v>
      </c>
      <c r="AQ70">
        <v>14.5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26.21</v>
      </c>
      <c r="AX70">
        <v>0.57999999999999996</v>
      </c>
      <c r="AY70">
        <v>0.97</v>
      </c>
      <c r="AZ70">
        <v>0.97</v>
      </c>
      <c r="BA70">
        <v>0.59</v>
      </c>
      <c r="BB70">
        <v>19.34</v>
      </c>
      <c r="BC70">
        <v>0.97</v>
      </c>
      <c r="BD70">
        <v>154.72</v>
      </c>
      <c r="BE70">
        <v>5.8</v>
      </c>
      <c r="BF70">
        <v>96.7</v>
      </c>
      <c r="BG70">
        <v>4.4400000000000004</v>
      </c>
      <c r="BH70">
        <v>48.35</v>
      </c>
      <c r="BI70">
        <v>0.59</v>
      </c>
      <c r="BJ70">
        <v>18.07</v>
      </c>
      <c r="BK70">
        <v>7.75</v>
      </c>
      <c r="BL70">
        <v>16.440000000000001</v>
      </c>
    </row>
    <row r="71" spans="7:64">
      <c r="G71" t="s">
        <v>113</v>
      </c>
      <c r="H71" s="115">
        <v>513.14</v>
      </c>
      <c r="I71" s="88">
        <v>50.64</v>
      </c>
      <c r="J71" s="88">
        <v>150.18</v>
      </c>
      <c r="K71" s="88">
        <v>151.82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0</v>
      </c>
      <c r="AD71">
        <v>0</v>
      </c>
      <c r="AE71">
        <v>33.840000000000003</v>
      </c>
      <c r="AF71">
        <v>76.39</v>
      </c>
      <c r="AG71">
        <v>130.54</v>
      </c>
      <c r="AH71">
        <v>0</v>
      </c>
      <c r="AI71">
        <v>0</v>
      </c>
      <c r="AJ71">
        <v>49.8</v>
      </c>
      <c r="AK71">
        <v>78.33</v>
      </c>
      <c r="AL71">
        <v>96.7</v>
      </c>
      <c r="AM71">
        <v>0</v>
      </c>
      <c r="AN71">
        <v>0</v>
      </c>
      <c r="AO71">
        <v>12.09</v>
      </c>
      <c r="AP71">
        <v>0</v>
      </c>
      <c r="AQ71">
        <v>14.5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26.21</v>
      </c>
      <c r="AX71">
        <v>0.57999999999999996</v>
      </c>
      <c r="AY71">
        <v>0.97</v>
      </c>
      <c r="AZ71">
        <v>0.97</v>
      </c>
      <c r="BA71">
        <v>0.59</v>
      </c>
      <c r="BB71">
        <v>19.34</v>
      </c>
      <c r="BC71">
        <v>0.97</v>
      </c>
      <c r="BD71">
        <v>125.71</v>
      </c>
      <c r="BE71">
        <v>5.8</v>
      </c>
      <c r="BF71">
        <v>96.7</v>
      </c>
      <c r="BG71">
        <v>4.54</v>
      </c>
      <c r="BH71">
        <v>48.35</v>
      </c>
      <c r="BI71">
        <v>0.59</v>
      </c>
      <c r="BJ71">
        <v>15.5</v>
      </c>
      <c r="BK71">
        <v>6.64</v>
      </c>
      <c r="BL71">
        <v>16.440000000000001</v>
      </c>
    </row>
    <row r="72" spans="7:64">
      <c r="G72" t="s">
        <v>114</v>
      </c>
      <c r="H72" s="115">
        <v>510.53</v>
      </c>
      <c r="I72" s="88">
        <v>47.589999999999996</v>
      </c>
      <c r="J72" s="88">
        <v>150.18</v>
      </c>
      <c r="K72" s="88">
        <v>142.15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0</v>
      </c>
      <c r="AD72">
        <v>0</v>
      </c>
      <c r="AE72">
        <v>33.840000000000003</v>
      </c>
      <c r="AF72">
        <v>76.39</v>
      </c>
      <c r="AG72">
        <v>130.54</v>
      </c>
      <c r="AH72">
        <v>0</v>
      </c>
      <c r="AI72">
        <v>0</v>
      </c>
      <c r="AJ72">
        <v>49.8</v>
      </c>
      <c r="AK72">
        <v>78.33</v>
      </c>
      <c r="AL72">
        <v>96.7</v>
      </c>
      <c r="AM72">
        <v>0</v>
      </c>
      <c r="AN72">
        <v>0</v>
      </c>
      <c r="AO72">
        <v>12.09</v>
      </c>
      <c r="AP72">
        <v>0</v>
      </c>
      <c r="AQ72">
        <v>14.5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26.21</v>
      </c>
      <c r="AX72">
        <v>0.57999999999999996</v>
      </c>
      <c r="AY72">
        <v>0.97</v>
      </c>
      <c r="AZ72">
        <v>0.97</v>
      </c>
      <c r="BA72">
        <v>0.59</v>
      </c>
      <c r="BB72">
        <v>19.34</v>
      </c>
      <c r="BC72">
        <v>0.97</v>
      </c>
      <c r="BD72">
        <v>116.04</v>
      </c>
      <c r="BE72">
        <v>5.8</v>
      </c>
      <c r="BF72">
        <v>96.7</v>
      </c>
      <c r="BG72">
        <v>4.54</v>
      </c>
      <c r="BH72">
        <v>48.35</v>
      </c>
      <c r="BI72">
        <v>0.59</v>
      </c>
      <c r="BJ72">
        <v>12.89</v>
      </c>
      <c r="BK72">
        <v>5.52</v>
      </c>
      <c r="BL72">
        <v>14.51</v>
      </c>
    </row>
    <row r="73" spans="7:64">
      <c r="G73" t="s">
        <v>115</v>
      </c>
      <c r="H73" s="115">
        <v>429.64</v>
      </c>
      <c r="I73" s="88">
        <v>44.550000000000004</v>
      </c>
      <c r="J73" s="88">
        <v>150.18</v>
      </c>
      <c r="K73" s="88">
        <v>132.48000000000002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0</v>
      </c>
      <c r="AD73">
        <v>0</v>
      </c>
      <c r="AE73">
        <v>33.840000000000003</v>
      </c>
      <c r="AF73">
        <v>76.39</v>
      </c>
      <c r="AG73">
        <v>130.54</v>
      </c>
      <c r="AH73">
        <v>0</v>
      </c>
      <c r="AI73">
        <v>0</v>
      </c>
      <c r="AJ73">
        <v>49.8</v>
      </c>
      <c r="AK73">
        <v>0</v>
      </c>
      <c r="AL73">
        <v>96.7</v>
      </c>
      <c r="AM73">
        <v>0</v>
      </c>
      <c r="AN73">
        <v>0</v>
      </c>
      <c r="AO73">
        <v>12.09</v>
      </c>
      <c r="AP73">
        <v>0</v>
      </c>
      <c r="AQ73">
        <v>14.5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26.21</v>
      </c>
      <c r="AX73">
        <v>0.57999999999999996</v>
      </c>
      <c r="AY73">
        <v>0.97</v>
      </c>
      <c r="AZ73">
        <v>0.97</v>
      </c>
      <c r="BA73">
        <v>0.59</v>
      </c>
      <c r="BB73">
        <v>19.34</v>
      </c>
      <c r="BC73">
        <v>0.97</v>
      </c>
      <c r="BD73">
        <v>106.37</v>
      </c>
      <c r="BE73">
        <v>5.8</v>
      </c>
      <c r="BF73">
        <v>96.7</v>
      </c>
      <c r="BG73">
        <v>4.54</v>
      </c>
      <c r="BH73">
        <v>48.35</v>
      </c>
      <c r="BI73">
        <v>0.59</v>
      </c>
      <c r="BJ73">
        <v>10.33</v>
      </c>
      <c r="BK73">
        <v>4.42</v>
      </c>
      <c r="BL73">
        <v>12.57</v>
      </c>
    </row>
    <row r="74" spans="7:64">
      <c r="G74" t="s">
        <v>116</v>
      </c>
      <c r="H74" s="115">
        <v>427.27</v>
      </c>
      <c r="I74" s="88">
        <v>40.64</v>
      </c>
      <c r="J74" s="88">
        <v>150.18</v>
      </c>
      <c r="K74" s="88">
        <v>122.81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0</v>
      </c>
      <c r="AD74">
        <v>0</v>
      </c>
      <c r="AE74">
        <v>33.840000000000003</v>
      </c>
      <c r="AF74">
        <v>76.39</v>
      </c>
      <c r="AG74">
        <v>130.54</v>
      </c>
      <c r="AH74">
        <v>0</v>
      </c>
      <c r="AI74">
        <v>0</v>
      </c>
      <c r="AJ74">
        <v>49.8</v>
      </c>
      <c r="AK74">
        <v>0</v>
      </c>
      <c r="AL74">
        <v>96.7</v>
      </c>
      <c r="AM74">
        <v>0</v>
      </c>
      <c r="AN74">
        <v>0</v>
      </c>
      <c r="AO74">
        <v>12.09</v>
      </c>
      <c r="AP74">
        <v>0</v>
      </c>
      <c r="AQ74">
        <v>14.5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26.21</v>
      </c>
      <c r="AX74">
        <v>0.57999999999999996</v>
      </c>
      <c r="AY74">
        <v>0.97</v>
      </c>
      <c r="AZ74">
        <v>0.97</v>
      </c>
      <c r="BA74">
        <v>0.59</v>
      </c>
      <c r="BB74">
        <v>19.34</v>
      </c>
      <c r="BC74">
        <v>0.97</v>
      </c>
      <c r="BD74">
        <v>96.7</v>
      </c>
      <c r="BE74">
        <v>5.8</v>
      </c>
      <c r="BF74">
        <v>96.7</v>
      </c>
      <c r="BG74">
        <v>4.54</v>
      </c>
      <c r="BH74">
        <v>48.35</v>
      </c>
      <c r="BI74">
        <v>0.59</v>
      </c>
      <c r="BJ74">
        <v>7.96</v>
      </c>
      <c r="BK74">
        <v>3.41</v>
      </c>
      <c r="BL74">
        <v>9.67</v>
      </c>
    </row>
    <row r="75" spans="7:64">
      <c r="G75" t="s">
        <v>117</v>
      </c>
      <c r="H75" s="115">
        <v>378.42999999999995</v>
      </c>
      <c r="I75" s="88">
        <v>38.78</v>
      </c>
      <c r="J75" s="88">
        <v>150.26000000000002</v>
      </c>
      <c r="K75" s="88">
        <v>108.3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25.05</v>
      </c>
      <c r="AD75">
        <v>0</v>
      </c>
      <c r="AE75">
        <v>33.840000000000003</v>
      </c>
      <c r="AF75">
        <v>76.39</v>
      </c>
      <c r="AG75">
        <v>130.54</v>
      </c>
      <c r="AH75">
        <v>24.9</v>
      </c>
      <c r="AI75">
        <v>0</v>
      </c>
      <c r="AJ75">
        <v>49.8</v>
      </c>
      <c r="AK75">
        <v>0</v>
      </c>
      <c r="AL75">
        <v>0</v>
      </c>
      <c r="AM75">
        <v>0</v>
      </c>
      <c r="AN75">
        <v>0</v>
      </c>
      <c r="AO75">
        <v>12.09</v>
      </c>
      <c r="AP75">
        <v>0</v>
      </c>
      <c r="AQ75">
        <v>14.5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26.21</v>
      </c>
      <c r="AX75">
        <v>0.57999999999999996</v>
      </c>
      <c r="AY75">
        <v>0.97</v>
      </c>
      <c r="AZ75">
        <v>0.97</v>
      </c>
      <c r="BA75">
        <v>0.59</v>
      </c>
      <c r="BB75">
        <v>0</v>
      </c>
      <c r="BC75">
        <v>0</v>
      </c>
      <c r="BD75">
        <v>91.86</v>
      </c>
      <c r="BE75">
        <v>16.440000000000001</v>
      </c>
      <c r="BF75">
        <v>96.7</v>
      </c>
      <c r="BG75">
        <v>4.62</v>
      </c>
      <c r="BH75">
        <v>48.35</v>
      </c>
      <c r="BI75">
        <v>0.59</v>
      </c>
      <c r="BJ75">
        <v>5.87</v>
      </c>
      <c r="BK75">
        <v>2.52</v>
      </c>
      <c r="BL75">
        <v>8.6999999999999993</v>
      </c>
    </row>
    <row r="76" spans="7:64">
      <c r="G76" t="s">
        <v>118</v>
      </c>
      <c r="H76" s="115">
        <v>376.56999999999994</v>
      </c>
      <c r="I76" s="88">
        <v>37.980000000000004</v>
      </c>
      <c r="J76" s="88">
        <v>150.26000000000002</v>
      </c>
      <c r="K76" s="88">
        <v>108.3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25.05</v>
      </c>
      <c r="AD76">
        <v>0</v>
      </c>
      <c r="AE76">
        <v>33.840000000000003</v>
      </c>
      <c r="AF76">
        <v>76.39</v>
      </c>
      <c r="AG76">
        <v>130.54</v>
      </c>
      <c r="AH76">
        <v>24.9</v>
      </c>
      <c r="AI76">
        <v>0</v>
      </c>
      <c r="AJ76">
        <v>49.8</v>
      </c>
      <c r="AK76">
        <v>0</v>
      </c>
      <c r="AL76">
        <v>0</v>
      </c>
      <c r="AM76">
        <v>0</v>
      </c>
      <c r="AN76">
        <v>0</v>
      </c>
      <c r="AO76">
        <v>12.09</v>
      </c>
      <c r="AP76">
        <v>0</v>
      </c>
      <c r="AQ76">
        <v>14.5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26.21</v>
      </c>
      <c r="AX76">
        <v>0.57999999999999996</v>
      </c>
      <c r="AY76">
        <v>0.97</v>
      </c>
      <c r="AZ76">
        <v>0.97</v>
      </c>
      <c r="BA76">
        <v>0.59</v>
      </c>
      <c r="BB76">
        <v>0</v>
      </c>
      <c r="BC76">
        <v>0</v>
      </c>
      <c r="BD76">
        <v>91.86</v>
      </c>
      <c r="BE76">
        <v>16.440000000000001</v>
      </c>
      <c r="BF76">
        <v>96.7</v>
      </c>
      <c r="BG76">
        <v>4.62</v>
      </c>
      <c r="BH76">
        <v>48.35</v>
      </c>
      <c r="BI76">
        <v>0.59</v>
      </c>
      <c r="BJ76">
        <v>4.01</v>
      </c>
      <c r="BK76">
        <v>1.72</v>
      </c>
      <c r="BL76">
        <v>8.6999999999999993</v>
      </c>
    </row>
    <row r="77" spans="7:64">
      <c r="G77" t="s">
        <v>119</v>
      </c>
      <c r="H77" s="115">
        <v>375.03999999999996</v>
      </c>
      <c r="I77" s="88">
        <v>34.42</v>
      </c>
      <c r="J77" s="88">
        <v>150.26000000000002</v>
      </c>
      <c r="K77" s="88">
        <v>108.3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25.05</v>
      </c>
      <c r="AD77">
        <v>0</v>
      </c>
      <c r="AE77">
        <v>33.840000000000003</v>
      </c>
      <c r="AF77">
        <v>76.39</v>
      </c>
      <c r="AG77">
        <v>130.54</v>
      </c>
      <c r="AH77">
        <v>24.9</v>
      </c>
      <c r="AI77">
        <v>0</v>
      </c>
      <c r="AJ77">
        <v>49.8</v>
      </c>
      <c r="AK77">
        <v>0</v>
      </c>
      <c r="AL77">
        <v>0</v>
      </c>
      <c r="AM77">
        <v>0</v>
      </c>
      <c r="AN77">
        <v>0</v>
      </c>
      <c r="AO77">
        <v>12.09</v>
      </c>
      <c r="AP77">
        <v>0</v>
      </c>
      <c r="AQ77">
        <v>14.5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26.21</v>
      </c>
      <c r="AX77">
        <v>0.57999999999999996</v>
      </c>
      <c r="AY77">
        <v>0.97</v>
      </c>
      <c r="AZ77">
        <v>0.97</v>
      </c>
      <c r="BA77">
        <v>0.59</v>
      </c>
      <c r="BB77">
        <v>0</v>
      </c>
      <c r="BC77">
        <v>0</v>
      </c>
      <c r="BD77">
        <v>91.86</v>
      </c>
      <c r="BE77">
        <v>16.440000000000001</v>
      </c>
      <c r="BF77">
        <v>96.7</v>
      </c>
      <c r="BG77">
        <v>4.62</v>
      </c>
      <c r="BH77">
        <v>48.35</v>
      </c>
      <c r="BI77">
        <v>0.59</v>
      </c>
      <c r="BJ77">
        <v>2.48</v>
      </c>
      <c r="BK77">
        <v>1.06</v>
      </c>
      <c r="BL77">
        <v>5.8</v>
      </c>
    </row>
    <row r="78" spans="7:64">
      <c r="G78" t="s">
        <v>120</v>
      </c>
      <c r="H78" s="115">
        <v>373.96999999999997</v>
      </c>
      <c r="I78" s="88">
        <v>31.060000000000002</v>
      </c>
      <c r="J78" s="88">
        <v>150.26000000000002</v>
      </c>
      <c r="K78" s="88">
        <v>108.3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25.05</v>
      </c>
      <c r="AD78">
        <v>0</v>
      </c>
      <c r="AE78">
        <v>33.840000000000003</v>
      </c>
      <c r="AF78">
        <v>76.39</v>
      </c>
      <c r="AG78">
        <v>130.54</v>
      </c>
      <c r="AH78">
        <v>24.9</v>
      </c>
      <c r="AI78">
        <v>0</v>
      </c>
      <c r="AJ78">
        <v>49.8</v>
      </c>
      <c r="AK78">
        <v>0</v>
      </c>
      <c r="AL78">
        <v>0</v>
      </c>
      <c r="AM78">
        <v>0</v>
      </c>
      <c r="AN78">
        <v>0</v>
      </c>
      <c r="AO78">
        <v>12.09</v>
      </c>
      <c r="AP78">
        <v>0</v>
      </c>
      <c r="AQ78">
        <v>14.5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26.21</v>
      </c>
      <c r="AX78">
        <v>0.57999999999999996</v>
      </c>
      <c r="AY78">
        <v>0.97</v>
      </c>
      <c r="AZ78">
        <v>0.97</v>
      </c>
      <c r="BA78">
        <v>0.59</v>
      </c>
      <c r="BB78">
        <v>0</v>
      </c>
      <c r="BC78">
        <v>0</v>
      </c>
      <c r="BD78">
        <v>91.86</v>
      </c>
      <c r="BE78">
        <v>16.440000000000001</v>
      </c>
      <c r="BF78">
        <v>96.7</v>
      </c>
      <c r="BG78">
        <v>4.62</v>
      </c>
      <c r="BH78">
        <v>48.35</v>
      </c>
      <c r="BI78">
        <v>0.59</v>
      </c>
      <c r="BJ78">
        <v>1.41</v>
      </c>
      <c r="BK78">
        <v>0.6</v>
      </c>
      <c r="BL78">
        <v>2.9</v>
      </c>
    </row>
    <row r="79" spans="7:64">
      <c r="G79" t="s">
        <v>121</v>
      </c>
      <c r="H79" s="115">
        <v>376.05999999999995</v>
      </c>
      <c r="I79" s="88">
        <v>28.830000000000002</v>
      </c>
      <c r="J79" s="88">
        <v>150.36000000000001</v>
      </c>
      <c r="K79" s="88">
        <v>86.07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25.05</v>
      </c>
      <c r="AD79">
        <v>0</v>
      </c>
      <c r="AE79">
        <v>33.840000000000003</v>
      </c>
      <c r="AF79">
        <v>76.39</v>
      </c>
      <c r="AG79">
        <v>130.54</v>
      </c>
      <c r="AH79">
        <v>24.9</v>
      </c>
      <c r="AI79">
        <v>0</v>
      </c>
      <c r="AJ79">
        <v>49.8</v>
      </c>
      <c r="AK79">
        <v>0</v>
      </c>
      <c r="AL79">
        <v>0</v>
      </c>
      <c r="AM79">
        <v>0</v>
      </c>
      <c r="AN79">
        <v>0</v>
      </c>
      <c r="AO79">
        <v>12.09</v>
      </c>
      <c r="AP79">
        <v>0</v>
      </c>
      <c r="AQ79">
        <v>14.5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29.01</v>
      </c>
      <c r="AX79">
        <v>0.57999999999999996</v>
      </c>
      <c r="AY79">
        <v>0.97</v>
      </c>
      <c r="AZ79">
        <v>0.97</v>
      </c>
      <c r="BA79">
        <v>0.59</v>
      </c>
      <c r="BB79">
        <v>0</v>
      </c>
      <c r="BC79">
        <v>0</v>
      </c>
      <c r="BD79">
        <v>62.86</v>
      </c>
      <c r="BE79">
        <v>23.21</v>
      </c>
      <c r="BF79">
        <v>96.7</v>
      </c>
      <c r="BG79">
        <v>4.72</v>
      </c>
      <c r="BH79">
        <v>48.35</v>
      </c>
      <c r="BI79">
        <v>0.59</v>
      </c>
      <c r="BJ79">
        <v>0.7</v>
      </c>
      <c r="BK79">
        <v>0.3</v>
      </c>
      <c r="BL79">
        <v>0.97</v>
      </c>
    </row>
    <row r="80" spans="7:64">
      <c r="G80" t="s">
        <v>122</v>
      </c>
      <c r="H80" s="115">
        <v>375.55999999999995</v>
      </c>
      <c r="I80" s="88">
        <v>27.660000000000004</v>
      </c>
      <c r="J80" s="88">
        <v>150.36000000000001</v>
      </c>
      <c r="K80" s="88">
        <v>86.07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25.05</v>
      </c>
      <c r="AD80">
        <v>0</v>
      </c>
      <c r="AE80">
        <v>33.840000000000003</v>
      </c>
      <c r="AF80">
        <v>76.39</v>
      </c>
      <c r="AG80">
        <v>130.54</v>
      </c>
      <c r="AH80">
        <v>24.9</v>
      </c>
      <c r="AI80">
        <v>0</v>
      </c>
      <c r="AJ80">
        <v>49.8</v>
      </c>
      <c r="AK80">
        <v>0</v>
      </c>
      <c r="AL80">
        <v>0</v>
      </c>
      <c r="AM80">
        <v>0</v>
      </c>
      <c r="AN80">
        <v>0</v>
      </c>
      <c r="AO80">
        <v>12.09</v>
      </c>
      <c r="AP80">
        <v>0</v>
      </c>
      <c r="AQ80">
        <v>14.5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29.01</v>
      </c>
      <c r="AX80">
        <v>0.57999999999999996</v>
      </c>
      <c r="AY80">
        <v>0.97</v>
      </c>
      <c r="AZ80">
        <v>0.97</v>
      </c>
      <c r="BA80">
        <v>0.59</v>
      </c>
      <c r="BB80">
        <v>0</v>
      </c>
      <c r="BC80">
        <v>0</v>
      </c>
      <c r="BD80">
        <v>62.86</v>
      </c>
      <c r="BE80">
        <v>23.21</v>
      </c>
      <c r="BF80">
        <v>96.7</v>
      </c>
      <c r="BG80">
        <v>4.72</v>
      </c>
      <c r="BH80">
        <v>48.35</v>
      </c>
      <c r="BI80">
        <v>0.59</v>
      </c>
      <c r="BJ80">
        <v>0.2</v>
      </c>
      <c r="BK80">
        <v>0.1</v>
      </c>
      <c r="BL80">
        <v>0</v>
      </c>
    </row>
    <row r="81" spans="7:64">
      <c r="G81" t="s">
        <v>123</v>
      </c>
      <c r="H81" s="115">
        <v>375.35999999999996</v>
      </c>
      <c r="I81" s="88">
        <v>27.560000000000002</v>
      </c>
      <c r="J81" s="88">
        <v>150.36000000000001</v>
      </c>
      <c r="K81" s="88">
        <v>86.07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25.05</v>
      </c>
      <c r="AD81">
        <v>0</v>
      </c>
      <c r="AE81">
        <v>33.840000000000003</v>
      </c>
      <c r="AF81">
        <v>76.39</v>
      </c>
      <c r="AG81">
        <v>130.54</v>
      </c>
      <c r="AH81">
        <v>24.9</v>
      </c>
      <c r="AI81">
        <v>0</v>
      </c>
      <c r="AJ81">
        <v>49.8</v>
      </c>
      <c r="AK81">
        <v>0</v>
      </c>
      <c r="AL81">
        <v>0</v>
      </c>
      <c r="AM81">
        <v>0</v>
      </c>
      <c r="AN81">
        <v>0</v>
      </c>
      <c r="AO81">
        <v>12.09</v>
      </c>
      <c r="AP81">
        <v>0</v>
      </c>
      <c r="AQ81">
        <v>14.5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29.01</v>
      </c>
      <c r="AX81">
        <v>0.57999999999999996</v>
      </c>
      <c r="AY81">
        <v>0.97</v>
      </c>
      <c r="AZ81">
        <v>0.97</v>
      </c>
      <c r="BA81">
        <v>0.59</v>
      </c>
      <c r="BB81">
        <v>0</v>
      </c>
      <c r="BC81">
        <v>0</v>
      </c>
      <c r="BD81">
        <v>62.86</v>
      </c>
      <c r="BE81">
        <v>23.21</v>
      </c>
      <c r="BF81">
        <v>96.7</v>
      </c>
      <c r="BG81">
        <v>4.72</v>
      </c>
      <c r="BH81">
        <v>48.35</v>
      </c>
      <c r="BI81">
        <v>0.59</v>
      </c>
      <c r="BJ81">
        <v>0</v>
      </c>
      <c r="BK81">
        <v>0</v>
      </c>
      <c r="BL81">
        <v>0</v>
      </c>
    </row>
    <row r="82" spans="7:64">
      <c r="G82" t="s">
        <v>124</v>
      </c>
      <c r="H82" s="115">
        <v>375.35999999999996</v>
      </c>
      <c r="I82" s="88">
        <v>27.560000000000002</v>
      </c>
      <c r="J82" s="88">
        <v>150.36000000000001</v>
      </c>
      <c r="K82" s="88">
        <v>86.07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25.05</v>
      </c>
      <c r="AD82">
        <v>0</v>
      </c>
      <c r="AE82">
        <v>33.840000000000003</v>
      </c>
      <c r="AF82">
        <v>76.39</v>
      </c>
      <c r="AG82">
        <v>130.54</v>
      </c>
      <c r="AH82">
        <v>24.9</v>
      </c>
      <c r="AI82">
        <v>0</v>
      </c>
      <c r="AJ82">
        <v>49.8</v>
      </c>
      <c r="AK82">
        <v>0</v>
      </c>
      <c r="AL82">
        <v>0</v>
      </c>
      <c r="AM82">
        <v>0</v>
      </c>
      <c r="AN82">
        <v>0</v>
      </c>
      <c r="AO82">
        <v>12.09</v>
      </c>
      <c r="AP82">
        <v>0</v>
      </c>
      <c r="AQ82">
        <v>14.5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29.01</v>
      </c>
      <c r="AX82">
        <v>0.57999999999999996</v>
      </c>
      <c r="AY82">
        <v>0.97</v>
      </c>
      <c r="AZ82">
        <v>0.97</v>
      </c>
      <c r="BA82">
        <v>0.59</v>
      </c>
      <c r="BB82">
        <v>0</v>
      </c>
      <c r="BC82">
        <v>0</v>
      </c>
      <c r="BD82">
        <v>62.86</v>
      </c>
      <c r="BE82">
        <v>23.21</v>
      </c>
      <c r="BF82">
        <v>96.7</v>
      </c>
      <c r="BG82">
        <v>4.72</v>
      </c>
      <c r="BH82">
        <v>48.35</v>
      </c>
      <c r="BI82">
        <v>0.59</v>
      </c>
      <c r="BJ82">
        <v>0</v>
      </c>
      <c r="BK82">
        <v>0</v>
      </c>
      <c r="BL82">
        <v>0</v>
      </c>
    </row>
    <row r="83" spans="7:64">
      <c r="G83" t="s">
        <v>125</v>
      </c>
      <c r="H83" s="115">
        <v>375.27</v>
      </c>
      <c r="I83" s="88">
        <v>27.560000000000002</v>
      </c>
      <c r="J83" s="88">
        <v>150.46</v>
      </c>
      <c r="K83" s="88">
        <v>71.56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25.05</v>
      </c>
      <c r="AD83">
        <v>0</v>
      </c>
      <c r="AE83">
        <v>33.840000000000003</v>
      </c>
      <c r="AF83">
        <v>76.39</v>
      </c>
      <c r="AG83">
        <v>130.54</v>
      </c>
      <c r="AH83">
        <v>24.9</v>
      </c>
      <c r="AI83">
        <v>0</v>
      </c>
      <c r="AJ83">
        <v>49.8</v>
      </c>
      <c r="AK83">
        <v>0</v>
      </c>
      <c r="AL83">
        <v>0</v>
      </c>
      <c r="AM83">
        <v>0</v>
      </c>
      <c r="AN83">
        <v>0</v>
      </c>
      <c r="AO83">
        <v>12.09</v>
      </c>
      <c r="AP83">
        <v>0</v>
      </c>
      <c r="AQ83">
        <v>14.5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29.01</v>
      </c>
      <c r="AX83">
        <v>0.57999999999999996</v>
      </c>
      <c r="AY83">
        <v>0.97</v>
      </c>
      <c r="AZ83">
        <v>0.93</v>
      </c>
      <c r="BA83">
        <v>0.59</v>
      </c>
      <c r="BB83">
        <v>0</v>
      </c>
      <c r="BC83">
        <v>0</v>
      </c>
      <c r="BD83">
        <v>48.35</v>
      </c>
      <c r="BE83">
        <v>23.21</v>
      </c>
      <c r="BF83">
        <v>96.7</v>
      </c>
      <c r="BG83">
        <v>4.82</v>
      </c>
      <c r="BH83">
        <v>48.35</v>
      </c>
      <c r="BI83">
        <v>0.59</v>
      </c>
      <c r="BJ83">
        <v>0</v>
      </c>
      <c r="BK83">
        <v>0</v>
      </c>
      <c r="BL83">
        <v>0</v>
      </c>
    </row>
    <row r="84" spans="7:64">
      <c r="G84" t="s">
        <v>126</v>
      </c>
      <c r="H84" s="115">
        <v>375.27</v>
      </c>
      <c r="I84" s="88">
        <v>27.560000000000002</v>
      </c>
      <c r="J84" s="88">
        <v>150.46</v>
      </c>
      <c r="K84" s="88">
        <v>71.56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25.05</v>
      </c>
      <c r="AD84">
        <v>0</v>
      </c>
      <c r="AE84">
        <v>33.840000000000003</v>
      </c>
      <c r="AF84">
        <v>76.39</v>
      </c>
      <c r="AG84">
        <v>130.54</v>
      </c>
      <c r="AH84">
        <v>24.9</v>
      </c>
      <c r="AI84">
        <v>0</v>
      </c>
      <c r="AJ84">
        <v>49.8</v>
      </c>
      <c r="AK84">
        <v>0</v>
      </c>
      <c r="AL84">
        <v>0</v>
      </c>
      <c r="AM84">
        <v>0</v>
      </c>
      <c r="AN84">
        <v>0</v>
      </c>
      <c r="AO84">
        <v>12.09</v>
      </c>
      <c r="AP84">
        <v>0</v>
      </c>
      <c r="AQ84">
        <v>14.5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29.01</v>
      </c>
      <c r="AX84">
        <v>0.57999999999999996</v>
      </c>
      <c r="AY84">
        <v>0.97</v>
      </c>
      <c r="AZ84">
        <v>0.93</v>
      </c>
      <c r="BA84">
        <v>0.59</v>
      </c>
      <c r="BB84">
        <v>0</v>
      </c>
      <c r="BC84">
        <v>0</v>
      </c>
      <c r="BD84">
        <v>48.35</v>
      </c>
      <c r="BE84">
        <v>23.21</v>
      </c>
      <c r="BF84">
        <v>96.7</v>
      </c>
      <c r="BG84">
        <v>4.82</v>
      </c>
      <c r="BH84">
        <v>48.35</v>
      </c>
      <c r="BI84">
        <v>0.59</v>
      </c>
      <c r="BJ84">
        <v>0</v>
      </c>
      <c r="BK84">
        <v>0</v>
      </c>
      <c r="BL84">
        <v>0</v>
      </c>
    </row>
    <row r="85" spans="7:64">
      <c r="G85" t="s">
        <v>127</v>
      </c>
      <c r="H85" s="115">
        <v>375.27</v>
      </c>
      <c r="I85" s="88">
        <v>27.560000000000002</v>
      </c>
      <c r="J85" s="88">
        <v>150.46</v>
      </c>
      <c r="K85" s="88">
        <v>71.56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25.05</v>
      </c>
      <c r="AD85">
        <v>0</v>
      </c>
      <c r="AE85">
        <v>33.840000000000003</v>
      </c>
      <c r="AF85">
        <v>76.39</v>
      </c>
      <c r="AG85">
        <v>130.54</v>
      </c>
      <c r="AH85">
        <v>24.9</v>
      </c>
      <c r="AI85">
        <v>0</v>
      </c>
      <c r="AJ85">
        <v>49.8</v>
      </c>
      <c r="AK85">
        <v>0</v>
      </c>
      <c r="AL85">
        <v>0</v>
      </c>
      <c r="AM85">
        <v>0</v>
      </c>
      <c r="AN85">
        <v>0</v>
      </c>
      <c r="AO85">
        <v>12.09</v>
      </c>
      <c r="AP85">
        <v>0</v>
      </c>
      <c r="AQ85">
        <v>14.5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29.01</v>
      </c>
      <c r="AX85">
        <v>0.57999999999999996</v>
      </c>
      <c r="AY85">
        <v>0.97</v>
      </c>
      <c r="AZ85">
        <v>0.93</v>
      </c>
      <c r="BA85">
        <v>0.59</v>
      </c>
      <c r="BB85">
        <v>0</v>
      </c>
      <c r="BC85">
        <v>0</v>
      </c>
      <c r="BD85">
        <v>48.35</v>
      </c>
      <c r="BE85">
        <v>23.21</v>
      </c>
      <c r="BF85">
        <v>96.7</v>
      </c>
      <c r="BG85">
        <v>4.82</v>
      </c>
      <c r="BH85">
        <v>48.35</v>
      </c>
      <c r="BI85">
        <v>0.59</v>
      </c>
      <c r="BJ85">
        <v>0</v>
      </c>
      <c r="BK85">
        <v>0</v>
      </c>
      <c r="BL85">
        <v>0</v>
      </c>
    </row>
    <row r="86" spans="7:64">
      <c r="G86" t="s">
        <v>128</v>
      </c>
      <c r="H86" s="115">
        <v>375.27</v>
      </c>
      <c r="I86" s="88">
        <v>27.560000000000002</v>
      </c>
      <c r="J86" s="88">
        <v>150.46</v>
      </c>
      <c r="K86" s="88">
        <v>71.56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25.05</v>
      </c>
      <c r="AD86">
        <v>0</v>
      </c>
      <c r="AE86">
        <v>33.840000000000003</v>
      </c>
      <c r="AF86">
        <v>76.39</v>
      </c>
      <c r="AG86">
        <v>130.54</v>
      </c>
      <c r="AH86">
        <v>24.9</v>
      </c>
      <c r="AI86">
        <v>0</v>
      </c>
      <c r="AJ86">
        <v>49.8</v>
      </c>
      <c r="AK86">
        <v>0</v>
      </c>
      <c r="AL86">
        <v>0</v>
      </c>
      <c r="AM86">
        <v>0</v>
      </c>
      <c r="AN86">
        <v>0</v>
      </c>
      <c r="AO86">
        <v>12.09</v>
      </c>
      <c r="AP86">
        <v>0</v>
      </c>
      <c r="AQ86">
        <v>14.5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29.01</v>
      </c>
      <c r="AX86">
        <v>0.57999999999999996</v>
      </c>
      <c r="AY86">
        <v>0.97</v>
      </c>
      <c r="AZ86">
        <v>0.93</v>
      </c>
      <c r="BA86">
        <v>0.59</v>
      </c>
      <c r="BB86">
        <v>0</v>
      </c>
      <c r="BC86">
        <v>0</v>
      </c>
      <c r="BD86">
        <v>48.35</v>
      </c>
      <c r="BE86">
        <v>23.21</v>
      </c>
      <c r="BF86">
        <v>96.7</v>
      </c>
      <c r="BG86">
        <v>4.82</v>
      </c>
      <c r="BH86">
        <v>48.35</v>
      </c>
      <c r="BI86">
        <v>0.59</v>
      </c>
      <c r="BJ86">
        <v>0</v>
      </c>
      <c r="BK86">
        <v>0</v>
      </c>
      <c r="BL86">
        <v>0</v>
      </c>
    </row>
    <row r="87" spans="7:64">
      <c r="G87" t="s">
        <v>129</v>
      </c>
      <c r="H87" s="115">
        <v>645.39</v>
      </c>
      <c r="I87" s="88">
        <v>42.06</v>
      </c>
      <c r="J87" s="88">
        <v>150.54000000000002</v>
      </c>
      <c r="K87" s="88">
        <v>64.790000000000006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25.05</v>
      </c>
      <c r="AD87">
        <v>0</v>
      </c>
      <c r="AE87">
        <v>33.840000000000003</v>
      </c>
      <c r="AF87">
        <v>76.39</v>
      </c>
      <c r="AG87">
        <v>96.7</v>
      </c>
      <c r="AH87">
        <v>24.9</v>
      </c>
      <c r="AI87">
        <v>13.86</v>
      </c>
      <c r="AJ87">
        <v>49.8</v>
      </c>
      <c r="AK87">
        <v>0</v>
      </c>
      <c r="AL87">
        <v>290.10000000000002</v>
      </c>
      <c r="AM87">
        <v>0</v>
      </c>
      <c r="AN87">
        <v>0</v>
      </c>
      <c r="AO87">
        <v>12.09</v>
      </c>
      <c r="AP87">
        <v>0</v>
      </c>
      <c r="AQ87">
        <v>14.5</v>
      </c>
      <c r="AR87">
        <v>0</v>
      </c>
      <c r="AS87">
        <v>0</v>
      </c>
      <c r="AT87">
        <v>14.5</v>
      </c>
      <c r="AU87">
        <v>0</v>
      </c>
      <c r="AV87">
        <v>0</v>
      </c>
      <c r="AW87">
        <v>29.01</v>
      </c>
      <c r="AX87">
        <v>0.57999999999999996</v>
      </c>
      <c r="AY87">
        <v>0.97</v>
      </c>
      <c r="AZ87">
        <v>0.93</v>
      </c>
      <c r="BA87">
        <v>0.59</v>
      </c>
      <c r="BB87">
        <v>0</v>
      </c>
      <c r="BC87">
        <v>0</v>
      </c>
      <c r="BD87">
        <v>48.35</v>
      </c>
      <c r="BE87">
        <v>16.440000000000001</v>
      </c>
      <c r="BF87">
        <v>96.7</v>
      </c>
      <c r="BG87">
        <v>4.9000000000000004</v>
      </c>
      <c r="BH87">
        <v>48.35</v>
      </c>
      <c r="BI87">
        <v>0.59</v>
      </c>
      <c r="BJ87">
        <v>0</v>
      </c>
      <c r="BK87">
        <v>0</v>
      </c>
      <c r="BL87">
        <v>0</v>
      </c>
    </row>
    <row r="88" spans="7:64">
      <c r="G88" t="s">
        <v>130</v>
      </c>
      <c r="H88" s="115">
        <v>645.39</v>
      </c>
      <c r="I88" s="88">
        <v>42.06</v>
      </c>
      <c r="J88" s="88">
        <v>150.54000000000002</v>
      </c>
      <c r="K88" s="88">
        <v>64.790000000000006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25.05</v>
      </c>
      <c r="AD88">
        <v>0</v>
      </c>
      <c r="AE88">
        <v>33.840000000000003</v>
      </c>
      <c r="AF88">
        <v>76.39</v>
      </c>
      <c r="AG88">
        <v>96.7</v>
      </c>
      <c r="AH88">
        <v>24.9</v>
      </c>
      <c r="AI88">
        <v>13.86</v>
      </c>
      <c r="AJ88">
        <v>49.8</v>
      </c>
      <c r="AK88">
        <v>0</v>
      </c>
      <c r="AL88">
        <v>290.10000000000002</v>
      </c>
      <c r="AM88">
        <v>0</v>
      </c>
      <c r="AN88">
        <v>0</v>
      </c>
      <c r="AO88">
        <v>12.09</v>
      </c>
      <c r="AP88">
        <v>0</v>
      </c>
      <c r="AQ88">
        <v>14.5</v>
      </c>
      <c r="AR88">
        <v>0</v>
      </c>
      <c r="AS88">
        <v>0</v>
      </c>
      <c r="AT88">
        <v>14.5</v>
      </c>
      <c r="AU88">
        <v>0</v>
      </c>
      <c r="AV88">
        <v>0</v>
      </c>
      <c r="AW88">
        <v>29.01</v>
      </c>
      <c r="AX88">
        <v>0.57999999999999996</v>
      </c>
      <c r="AY88">
        <v>0.97</v>
      </c>
      <c r="AZ88">
        <v>0.93</v>
      </c>
      <c r="BA88">
        <v>0.59</v>
      </c>
      <c r="BB88">
        <v>0</v>
      </c>
      <c r="BC88">
        <v>0</v>
      </c>
      <c r="BD88">
        <v>48.35</v>
      </c>
      <c r="BE88">
        <v>16.440000000000001</v>
      </c>
      <c r="BF88">
        <v>96.7</v>
      </c>
      <c r="BG88">
        <v>4.9000000000000004</v>
      </c>
      <c r="BH88">
        <v>48.35</v>
      </c>
      <c r="BI88">
        <v>0.59</v>
      </c>
      <c r="BJ88">
        <v>0</v>
      </c>
      <c r="BK88">
        <v>0</v>
      </c>
      <c r="BL88">
        <v>0</v>
      </c>
    </row>
    <row r="89" spans="7:64">
      <c r="G89" t="s">
        <v>131</v>
      </c>
      <c r="H89" s="115">
        <v>742.09</v>
      </c>
      <c r="I89" s="88">
        <v>42.06</v>
      </c>
      <c r="J89" s="88">
        <v>150.54000000000002</v>
      </c>
      <c r="K89" s="88">
        <v>64.790000000000006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25.05</v>
      </c>
      <c r="AD89">
        <v>0</v>
      </c>
      <c r="AE89">
        <v>33.840000000000003</v>
      </c>
      <c r="AF89">
        <v>76.39</v>
      </c>
      <c r="AG89">
        <v>96.7</v>
      </c>
      <c r="AH89">
        <v>24.9</v>
      </c>
      <c r="AI89">
        <v>13.86</v>
      </c>
      <c r="AJ89">
        <v>49.8</v>
      </c>
      <c r="AK89">
        <v>0</v>
      </c>
      <c r="AL89">
        <v>386.8</v>
      </c>
      <c r="AM89">
        <v>0</v>
      </c>
      <c r="AN89">
        <v>0</v>
      </c>
      <c r="AO89">
        <v>12.09</v>
      </c>
      <c r="AP89">
        <v>0</v>
      </c>
      <c r="AQ89">
        <v>14.5</v>
      </c>
      <c r="AR89">
        <v>0</v>
      </c>
      <c r="AS89">
        <v>0</v>
      </c>
      <c r="AT89">
        <v>14.5</v>
      </c>
      <c r="AU89">
        <v>0</v>
      </c>
      <c r="AV89">
        <v>0</v>
      </c>
      <c r="AW89">
        <v>29.01</v>
      </c>
      <c r="AX89">
        <v>0.57999999999999996</v>
      </c>
      <c r="AY89">
        <v>0.97</v>
      </c>
      <c r="AZ89">
        <v>0.93</v>
      </c>
      <c r="BA89">
        <v>0.59</v>
      </c>
      <c r="BB89">
        <v>0</v>
      </c>
      <c r="BC89">
        <v>0</v>
      </c>
      <c r="BD89">
        <v>48.35</v>
      </c>
      <c r="BE89">
        <v>16.440000000000001</v>
      </c>
      <c r="BF89">
        <v>96.7</v>
      </c>
      <c r="BG89">
        <v>4.9000000000000004</v>
      </c>
      <c r="BH89">
        <v>48.35</v>
      </c>
      <c r="BI89">
        <v>0.59</v>
      </c>
      <c r="BJ89">
        <v>0</v>
      </c>
      <c r="BK89">
        <v>0</v>
      </c>
      <c r="BL89">
        <v>0</v>
      </c>
    </row>
    <row r="90" spans="7:64">
      <c r="G90" t="s">
        <v>132</v>
      </c>
      <c r="H90" s="115">
        <v>742.09</v>
      </c>
      <c r="I90" s="88">
        <v>42.06</v>
      </c>
      <c r="J90" s="88">
        <v>150.54000000000002</v>
      </c>
      <c r="K90" s="88">
        <v>64.790000000000006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0</v>
      </c>
      <c r="AC90">
        <v>25.05</v>
      </c>
      <c r="AD90">
        <v>0</v>
      </c>
      <c r="AE90">
        <v>33.840000000000003</v>
      </c>
      <c r="AF90">
        <v>76.39</v>
      </c>
      <c r="AG90">
        <v>96.7</v>
      </c>
      <c r="AH90">
        <v>24.9</v>
      </c>
      <c r="AI90">
        <v>13.86</v>
      </c>
      <c r="AJ90">
        <v>49.8</v>
      </c>
      <c r="AK90">
        <v>0</v>
      </c>
      <c r="AL90">
        <v>386.8</v>
      </c>
      <c r="AM90">
        <v>0</v>
      </c>
      <c r="AN90">
        <v>0</v>
      </c>
      <c r="AO90">
        <v>12.09</v>
      </c>
      <c r="AP90">
        <v>0</v>
      </c>
      <c r="AQ90">
        <v>14.5</v>
      </c>
      <c r="AR90">
        <v>0</v>
      </c>
      <c r="AS90">
        <v>0</v>
      </c>
      <c r="AT90">
        <v>14.5</v>
      </c>
      <c r="AU90">
        <v>0</v>
      </c>
      <c r="AV90">
        <v>0</v>
      </c>
      <c r="AW90">
        <v>29.01</v>
      </c>
      <c r="AX90">
        <v>0.57999999999999996</v>
      </c>
      <c r="AY90">
        <v>0.97</v>
      </c>
      <c r="AZ90">
        <v>0.93</v>
      </c>
      <c r="BA90">
        <v>0.59</v>
      </c>
      <c r="BB90">
        <v>0</v>
      </c>
      <c r="BC90">
        <v>0</v>
      </c>
      <c r="BD90">
        <v>48.35</v>
      </c>
      <c r="BE90">
        <v>16.440000000000001</v>
      </c>
      <c r="BF90">
        <v>96.7</v>
      </c>
      <c r="BG90">
        <v>4.9000000000000004</v>
      </c>
      <c r="BH90">
        <v>48.35</v>
      </c>
      <c r="BI90">
        <v>0.59</v>
      </c>
      <c r="BJ90">
        <v>0</v>
      </c>
      <c r="BK90">
        <v>0</v>
      </c>
      <c r="BL90">
        <v>0</v>
      </c>
    </row>
    <row r="91" spans="7:64">
      <c r="G91" t="s">
        <v>133</v>
      </c>
      <c r="H91" s="115">
        <v>1057.56</v>
      </c>
      <c r="I91" s="88">
        <v>182.04</v>
      </c>
      <c r="J91" s="88">
        <v>150.73000000000002</v>
      </c>
      <c r="K91" s="88">
        <v>61.89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54.39</v>
      </c>
      <c r="AC91">
        <v>25.05</v>
      </c>
      <c r="AD91">
        <v>0</v>
      </c>
      <c r="AE91">
        <v>33.840000000000003</v>
      </c>
      <c r="AF91">
        <v>76.39</v>
      </c>
      <c r="AG91">
        <v>285.26</v>
      </c>
      <c r="AH91">
        <v>24.9</v>
      </c>
      <c r="AI91">
        <v>13.86</v>
      </c>
      <c r="AJ91">
        <v>49.8</v>
      </c>
      <c r="AK91">
        <v>0</v>
      </c>
      <c r="AL91">
        <v>386.8</v>
      </c>
      <c r="AM91">
        <v>72.52</v>
      </c>
      <c r="AN91">
        <v>24.18</v>
      </c>
      <c r="AO91">
        <v>12.09</v>
      </c>
      <c r="AP91">
        <v>29.01</v>
      </c>
      <c r="AQ91">
        <v>14.5</v>
      </c>
      <c r="AR91">
        <v>68.66</v>
      </c>
      <c r="AS91">
        <v>18.13</v>
      </c>
      <c r="AT91">
        <v>14.5</v>
      </c>
      <c r="AU91">
        <v>0</v>
      </c>
      <c r="AV91">
        <v>0</v>
      </c>
      <c r="AW91">
        <v>29.01</v>
      </c>
      <c r="AX91">
        <v>0.57999999999999996</v>
      </c>
      <c r="AY91">
        <v>0.97</v>
      </c>
      <c r="AZ91">
        <v>0.93</v>
      </c>
      <c r="BA91">
        <v>0.59</v>
      </c>
      <c r="BB91">
        <v>0</v>
      </c>
      <c r="BC91">
        <v>0</v>
      </c>
      <c r="BD91">
        <v>38.68</v>
      </c>
      <c r="BE91">
        <v>23.21</v>
      </c>
      <c r="BF91">
        <v>96.7</v>
      </c>
      <c r="BG91">
        <v>5.09</v>
      </c>
      <c r="BH91">
        <v>48.35</v>
      </c>
      <c r="BI91">
        <v>0.59</v>
      </c>
      <c r="BJ91">
        <v>0</v>
      </c>
      <c r="BK91">
        <v>0</v>
      </c>
      <c r="BL91">
        <v>0</v>
      </c>
    </row>
    <row r="92" spans="7:64">
      <c r="G92" t="s">
        <v>134</v>
      </c>
      <c r="H92" s="115">
        <v>1057.56</v>
      </c>
      <c r="I92" s="88">
        <v>182.04</v>
      </c>
      <c r="J92" s="88">
        <v>150.73000000000002</v>
      </c>
      <c r="K92" s="88">
        <v>61.89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54.39</v>
      </c>
      <c r="AC92">
        <v>25.05</v>
      </c>
      <c r="AD92">
        <v>0</v>
      </c>
      <c r="AE92">
        <v>33.840000000000003</v>
      </c>
      <c r="AF92">
        <v>76.39</v>
      </c>
      <c r="AG92">
        <v>285.26</v>
      </c>
      <c r="AH92">
        <v>24.9</v>
      </c>
      <c r="AI92">
        <v>13.86</v>
      </c>
      <c r="AJ92">
        <v>49.8</v>
      </c>
      <c r="AK92">
        <v>0</v>
      </c>
      <c r="AL92">
        <v>386.8</v>
      </c>
      <c r="AM92">
        <v>72.52</v>
      </c>
      <c r="AN92">
        <v>24.18</v>
      </c>
      <c r="AO92">
        <v>12.09</v>
      </c>
      <c r="AP92">
        <v>29.01</v>
      </c>
      <c r="AQ92">
        <v>14.5</v>
      </c>
      <c r="AR92">
        <v>68.66</v>
      </c>
      <c r="AS92">
        <v>18.13</v>
      </c>
      <c r="AT92">
        <v>14.5</v>
      </c>
      <c r="AU92">
        <v>0</v>
      </c>
      <c r="AV92">
        <v>0</v>
      </c>
      <c r="AW92">
        <v>29.01</v>
      </c>
      <c r="AX92">
        <v>0.57999999999999996</v>
      </c>
      <c r="AY92">
        <v>0.97</v>
      </c>
      <c r="AZ92">
        <v>0.93</v>
      </c>
      <c r="BA92">
        <v>0.59</v>
      </c>
      <c r="BB92">
        <v>0</v>
      </c>
      <c r="BC92">
        <v>0</v>
      </c>
      <c r="BD92">
        <v>38.68</v>
      </c>
      <c r="BE92">
        <v>23.21</v>
      </c>
      <c r="BF92">
        <v>96.7</v>
      </c>
      <c r="BG92">
        <v>5.09</v>
      </c>
      <c r="BH92">
        <v>48.35</v>
      </c>
      <c r="BI92">
        <v>0.59</v>
      </c>
      <c r="BJ92">
        <v>0</v>
      </c>
      <c r="BK92">
        <v>0</v>
      </c>
      <c r="BL92">
        <v>0</v>
      </c>
    </row>
    <row r="93" spans="7:64">
      <c r="G93" t="s">
        <v>135</v>
      </c>
      <c r="H93" s="115">
        <v>1057.56</v>
      </c>
      <c r="I93" s="88">
        <v>182.04</v>
      </c>
      <c r="J93" s="88">
        <v>150.73000000000002</v>
      </c>
      <c r="K93" s="88">
        <v>61.89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54.39</v>
      </c>
      <c r="AC93">
        <v>25.05</v>
      </c>
      <c r="AD93">
        <v>0</v>
      </c>
      <c r="AE93">
        <v>33.840000000000003</v>
      </c>
      <c r="AF93">
        <v>76.39</v>
      </c>
      <c r="AG93">
        <v>285.26</v>
      </c>
      <c r="AH93">
        <v>24.9</v>
      </c>
      <c r="AI93">
        <v>13.86</v>
      </c>
      <c r="AJ93">
        <v>49.8</v>
      </c>
      <c r="AK93">
        <v>0</v>
      </c>
      <c r="AL93">
        <v>386.8</v>
      </c>
      <c r="AM93">
        <v>72.52</v>
      </c>
      <c r="AN93">
        <v>24.18</v>
      </c>
      <c r="AO93">
        <v>12.09</v>
      </c>
      <c r="AP93">
        <v>29.01</v>
      </c>
      <c r="AQ93">
        <v>14.5</v>
      </c>
      <c r="AR93">
        <v>68.66</v>
      </c>
      <c r="AS93">
        <v>18.13</v>
      </c>
      <c r="AT93">
        <v>14.5</v>
      </c>
      <c r="AU93">
        <v>0</v>
      </c>
      <c r="AV93">
        <v>0</v>
      </c>
      <c r="AW93">
        <v>29.01</v>
      </c>
      <c r="AX93">
        <v>0.57999999999999996</v>
      </c>
      <c r="AY93">
        <v>0.97</v>
      </c>
      <c r="AZ93">
        <v>0.93</v>
      </c>
      <c r="BA93">
        <v>0.59</v>
      </c>
      <c r="BB93">
        <v>0</v>
      </c>
      <c r="BC93">
        <v>0</v>
      </c>
      <c r="BD93">
        <v>38.68</v>
      </c>
      <c r="BE93">
        <v>23.21</v>
      </c>
      <c r="BF93">
        <v>96.7</v>
      </c>
      <c r="BG93">
        <v>5.09</v>
      </c>
      <c r="BH93">
        <v>48.35</v>
      </c>
      <c r="BI93">
        <v>0.59</v>
      </c>
      <c r="BJ93">
        <v>0</v>
      </c>
      <c r="BK93">
        <v>0</v>
      </c>
      <c r="BL93">
        <v>0</v>
      </c>
    </row>
    <row r="94" spans="7:64">
      <c r="G94" t="s">
        <v>136</v>
      </c>
      <c r="H94" s="115">
        <v>1057.56</v>
      </c>
      <c r="I94" s="88">
        <v>182.04</v>
      </c>
      <c r="J94" s="88">
        <v>150.73000000000002</v>
      </c>
      <c r="K94" s="88">
        <v>61.89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54.39</v>
      </c>
      <c r="AC94">
        <v>25.05</v>
      </c>
      <c r="AD94">
        <v>0</v>
      </c>
      <c r="AE94">
        <v>33.840000000000003</v>
      </c>
      <c r="AF94">
        <v>76.39</v>
      </c>
      <c r="AG94">
        <v>285.26</v>
      </c>
      <c r="AH94">
        <v>24.9</v>
      </c>
      <c r="AI94">
        <v>13.86</v>
      </c>
      <c r="AJ94">
        <v>49.8</v>
      </c>
      <c r="AK94">
        <v>0</v>
      </c>
      <c r="AL94">
        <v>386.8</v>
      </c>
      <c r="AM94">
        <v>72.52</v>
      </c>
      <c r="AN94">
        <v>24.18</v>
      </c>
      <c r="AO94">
        <v>12.09</v>
      </c>
      <c r="AP94">
        <v>29.01</v>
      </c>
      <c r="AQ94">
        <v>14.5</v>
      </c>
      <c r="AR94">
        <v>68.66</v>
      </c>
      <c r="AS94">
        <v>18.13</v>
      </c>
      <c r="AT94">
        <v>14.5</v>
      </c>
      <c r="AU94">
        <v>0</v>
      </c>
      <c r="AV94">
        <v>0</v>
      </c>
      <c r="AW94">
        <v>29.01</v>
      </c>
      <c r="AX94">
        <v>0.57999999999999996</v>
      </c>
      <c r="AY94">
        <v>0.97</v>
      </c>
      <c r="AZ94">
        <v>0.93</v>
      </c>
      <c r="BA94">
        <v>0.59</v>
      </c>
      <c r="BB94">
        <v>0</v>
      </c>
      <c r="BC94">
        <v>0</v>
      </c>
      <c r="BD94">
        <v>38.68</v>
      </c>
      <c r="BE94">
        <v>23.21</v>
      </c>
      <c r="BF94">
        <v>96.7</v>
      </c>
      <c r="BG94">
        <v>5.09</v>
      </c>
      <c r="BH94">
        <v>48.35</v>
      </c>
      <c r="BI94">
        <v>0.59</v>
      </c>
      <c r="BJ94">
        <v>0</v>
      </c>
      <c r="BK94">
        <v>0</v>
      </c>
      <c r="BL94">
        <v>0</v>
      </c>
    </row>
    <row r="95" spans="7:64">
      <c r="G95" t="s">
        <v>137</v>
      </c>
      <c r="H95" s="115">
        <v>1154.2599999999998</v>
      </c>
      <c r="I95" s="88">
        <v>181.86</v>
      </c>
      <c r="J95" s="88">
        <v>150.73000000000002</v>
      </c>
      <c r="K95" s="88">
        <v>45.45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54.39</v>
      </c>
      <c r="AC95">
        <v>25.05</v>
      </c>
      <c r="AD95">
        <v>0</v>
      </c>
      <c r="AE95">
        <v>33.840000000000003</v>
      </c>
      <c r="AF95">
        <v>76.39</v>
      </c>
      <c r="AG95">
        <v>285.26</v>
      </c>
      <c r="AH95">
        <v>24.9</v>
      </c>
      <c r="AI95">
        <v>13.86</v>
      </c>
      <c r="AJ95">
        <v>49.8</v>
      </c>
      <c r="AK95">
        <v>0</v>
      </c>
      <c r="AL95">
        <v>483.5</v>
      </c>
      <c r="AM95">
        <v>72.52</v>
      </c>
      <c r="AN95">
        <v>24.18</v>
      </c>
      <c r="AO95">
        <v>12.09</v>
      </c>
      <c r="AP95">
        <v>29.01</v>
      </c>
      <c r="AQ95">
        <v>14.5</v>
      </c>
      <c r="AR95">
        <v>68.66</v>
      </c>
      <c r="AS95">
        <v>18.13</v>
      </c>
      <c r="AT95">
        <v>14.5</v>
      </c>
      <c r="AU95">
        <v>0</v>
      </c>
      <c r="AV95">
        <v>0</v>
      </c>
      <c r="AW95">
        <v>29.01</v>
      </c>
      <c r="AX95">
        <v>0.57999999999999996</v>
      </c>
      <c r="AY95">
        <v>0.97</v>
      </c>
      <c r="AZ95">
        <v>0.93</v>
      </c>
      <c r="BA95">
        <v>0.59</v>
      </c>
      <c r="BB95">
        <v>0</v>
      </c>
      <c r="BC95">
        <v>0</v>
      </c>
      <c r="BD95">
        <v>29.01</v>
      </c>
      <c r="BE95">
        <v>16.440000000000001</v>
      </c>
      <c r="BF95">
        <v>96.7</v>
      </c>
      <c r="BG95">
        <v>5.09</v>
      </c>
      <c r="BH95">
        <v>48.35</v>
      </c>
      <c r="BI95">
        <v>0.59</v>
      </c>
      <c r="BJ95">
        <v>0</v>
      </c>
      <c r="BK95">
        <v>0</v>
      </c>
      <c r="BL95">
        <v>0</v>
      </c>
    </row>
    <row r="96" spans="7:64">
      <c r="G96" t="s">
        <v>138</v>
      </c>
      <c r="H96" s="115">
        <v>1154.2599999999998</v>
      </c>
      <c r="I96" s="88">
        <v>181.86</v>
      </c>
      <c r="J96" s="88">
        <v>150.73000000000002</v>
      </c>
      <c r="K96" s="88">
        <v>45.45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54.39</v>
      </c>
      <c r="AC96">
        <v>25.05</v>
      </c>
      <c r="AD96">
        <v>0</v>
      </c>
      <c r="AE96">
        <v>33.840000000000003</v>
      </c>
      <c r="AF96">
        <v>76.39</v>
      </c>
      <c r="AG96">
        <v>285.26</v>
      </c>
      <c r="AH96">
        <v>24.9</v>
      </c>
      <c r="AI96">
        <v>13.86</v>
      </c>
      <c r="AJ96">
        <v>49.8</v>
      </c>
      <c r="AK96">
        <v>0</v>
      </c>
      <c r="AL96">
        <v>483.5</v>
      </c>
      <c r="AM96">
        <v>72.52</v>
      </c>
      <c r="AN96">
        <v>24.18</v>
      </c>
      <c r="AO96">
        <v>12.09</v>
      </c>
      <c r="AP96">
        <v>29.01</v>
      </c>
      <c r="AQ96">
        <v>14.5</v>
      </c>
      <c r="AR96">
        <v>68.66</v>
      </c>
      <c r="AS96">
        <v>18.13</v>
      </c>
      <c r="AT96">
        <v>14.5</v>
      </c>
      <c r="AU96">
        <v>0</v>
      </c>
      <c r="AV96">
        <v>0</v>
      </c>
      <c r="AW96">
        <v>29.01</v>
      </c>
      <c r="AX96">
        <v>0.57999999999999996</v>
      </c>
      <c r="AY96">
        <v>0.97</v>
      </c>
      <c r="AZ96">
        <v>0.93</v>
      </c>
      <c r="BA96">
        <v>0.59</v>
      </c>
      <c r="BB96">
        <v>0</v>
      </c>
      <c r="BC96">
        <v>0</v>
      </c>
      <c r="BD96">
        <v>29.01</v>
      </c>
      <c r="BE96">
        <v>16.440000000000001</v>
      </c>
      <c r="BF96">
        <v>96.7</v>
      </c>
      <c r="BG96">
        <v>5.09</v>
      </c>
      <c r="BH96">
        <v>48.35</v>
      </c>
      <c r="BI96">
        <v>0.59</v>
      </c>
      <c r="BJ96">
        <v>0</v>
      </c>
      <c r="BK96">
        <v>0</v>
      </c>
      <c r="BL96">
        <v>0</v>
      </c>
    </row>
    <row r="97" spans="1:133">
      <c r="G97" t="s">
        <v>139</v>
      </c>
      <c r="H97" s="115">
        <v>1154.2599999999998</v>
      </c>
      <c r="I97" s="88">
        <v>181.86</v>
      </c>
      <c r="J97" s="88">
        <v>150.73000000000002</v>
      </c>
      <c r="K97" s="88">
        <v>45.45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54.39</v>
      </c>
      <c r="AC97">
        <v>25.05</v>
      </c>
      <c r="AD97">
        <v>0</v>
      </c>
      <c r="AE97">
        <v>33.840000000000003</v>
      </c>
      <c r="AF97">
        <v>76.39</v>
      </c>
      <c r="AG97">
        <v>285.26</v>
      </c>
      <c r="AH97">
        <v>24.9</v>
      </c>
      <c r="AI97">
        <v>13.86</v>
      </c>
      <c r="AJ97">
        <v>49.8</v>
      </c>
      <c r="AK97">
        <v>0</v>
      </c>
      <c r="AL97">
        <v>483.5</v>
      </c>
      <c r="AM97">
        <v>72.52</v>
      </c>
      <c r="AN97">
        <v>24.18</v>
      </c>
      <c r="AO97">
        <v>12.09</v>
      </c>
      <c r="AP97">
        <v>29.01</v>
      </c>
      <c r="AQ97">
        <v>14.5</v>
      </c>
      <c r="AR97">
        <v>68.66</v>
      </c>
      <c r="AS97">
        <v>18.13</v>
      </c>
      <c r="AT97">
        <v>14.5</v>
      </c>
      <c r="AU97">
        <v>0</v>
      </c>
      <c r="AV97">
        <v>0</v>
      </c>
      <c r="AW97">
        <v>29.01</v>
      </c>
      <c r="AX97">
        <v>0.57999999999999996</v>
      </c>
      <c r="AY97">
        <v>0.97</v>
      </c>
      <c r="AZ97">
        <v>0.93</v>
      </c>
      <c r="BA97">
        <v>0.59</v>
      </c>
      <c r="BB97">
        <v>0</v>
      </c>
      <c r="BC97">
        <v>0</v>
      </c>
      <c r="BD97">
        <v>29.01</v>
      </c>
      <c r="BE97">
        <v>16.440000000000001</v>
      </c>
      <c r="BF97">
        <v>96.7</v>
      </c>
      <c r="BG97">
        <v>5.09</v>
      </c>
      <c r="BH97">
        <v>48.35</v>
      </c>
      <c r="BI97">
        <v>0.59</v>
      </c>
      <c r="BJ97">
        <v>0</v>
      </c>
      <c r="BK97">
        <v>0</v>
      </c>
      <c r="BL97">
        <v>0</v>
      </c>
    </row>
    <row r="98" spans="1:133">
      <c r="G98" t="s">
        <v>140</v>
      </c>
      <c r="H98" s="115">
        <v>1154.2599999999998</v>
      </c>
      <c r="I98" s="88">
        <v>181.86</v>
      </c>
      <c r="J98" s="88">
        <v>150.73000000000002</v>
      </c>
      <c r="K98" s="88">
        <v>45.45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54.39</v>
      </c>
      <c r="AC98">
        <v>25.05</v>
      </c>
      <c r="AD98">
        <v>0</v>
      </c>
      <c r="AE98">
        <v>33.840000000000003</v>
      </c>
      <c r="AF98">
        <v>76.39</v>
      </c>
      <c r="AG98">
        <v>285.26</v>
      </c>
      <c r="AH98">
        <v>24.9</v>
      </c>
      <c r="AI98">
        <v>13.86</v>
      </c>
      <c r="AJ98">
        <v>49.8</v>
      </c>
      <c r="AK98">
        <v>0</v>
      </c>
      <c r="AL98">
        <v>483.5</v>
      </c>
      <c r="AM98">
        <v>72.52</v>
      </c>
      <c r="AN98">
        <v>24.18</v>
      </c>
      <c r="AO98">
        <v>12.09</v>
      </c>
      <c r="AP98">
        <v>29.01</v>
      </c>
      <c r="AQ98">
        <v>14.5</v>
      </c>
      <c r="AR98">
        <v>68.66</v>
      </c>
      <c r="AS98">
        <v>18.13</v>
      </c>
      <c r="AT98">
        <v>14.5</v>
      </c>
      <c r="AU98">
        <v>0</v>
      </c>
      <c r="AV98">
        <v>0</v>
      </c>
      <c r="AW98">
        <v>29.01</v>
      </c>
      <c r="AX98">
        <v>0.57999999999999996</v>
      </c>
      <c r="AY98">
        <v>0.97</v>
      </c>
      <c r="AZ98">
        <v>0.93</v>
      </c>
      <c r="BA98">
        <v>0.59</v>
      </c>
      <c r="BB98">
        <v>0</v>
      </c>
      <c r="BC98">
        <v>0</v>
      </c>
      <c r="BD98">
        <v>29.01</v>
      </c>
      <c r="BE98">
        <v>16.440000000000001</v>
      </c>
      <c r="BF98">
        <v>96.7</v>
      </c>
      <c r="BG98">
        <v>5.09</v>
      </c>
      <c r="BH98">
        <v>48.35</v>
      </c>
      <c r="BI98">
        <v>0.59</v>
      </c>
      <c r="BJ98">
        <v>0</v>
      </c>
      <c r="BK98">
        <v>0</v>
      </c>
      <c r="B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11.185404999999999</v>
      </c>
      <c r="I99" s="111">
        <f t="shared" ref="I99:BU99" si="1">SUM(I3:I98)/4000</f>
        <v>1.9350550000000011</v>
      </c>
      <c r="J99" s="111">
        <f t="shared" si="1"/>
        <v>3.6073299999999993</v>
      </c>
      <c r="K99" s="111">
        <f t="shared" si="1"/>
        <v>1.8702050000000006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0.43512000000000028</v>
      </c>
      <c r="AC99">
        <f t="shared" si="1"/>
        <v>0.22544999999999987</v>
      </c>
      <c r="AD99">
        <f t="shared" si="1"/>
        <v>7.4760000000000021E-2</v>
      </c>
      <c r="AE99">
        <f t="shared" si="1"/>
        <v>0.81216000000000088</v>
      </c>
      <c r="AF99">
        <f t="shared" si="1"/>
        <v>1.3808400000000005</v>
      </c>
      <c r="AG99">
        <f t="shared" si="1"/>
        <v>2.9929000000000001</v>
      </c>
      <c r="AH99">
        <f t="shared" si="1"/>
        <v>0.22409999999999988</v>
      </c>
      <c r="AI99">
        <f t="shared" si="1"/>
        <v>7.0260000000000031E-2</v>
      </c>
      <c r="AJ99">
        <f t="shared" si="1"/>
        <v>1.195200000000002</v>
      </c>
      <c r="AK99">
        <f t="shared" si="1"/>
        <v>0.19582500000000003</v>
      </c>
      <c r="AL99">
        <f t="shared" si="1"/>
        <v>1.9339999999999999</v>
      </c>
      <c r="AM99">
        <f t="shared" si="1"/>
        <v>0.58016000000000001</v>
      </c>
      <c r="AN99">
        <f t="shared" si="1"/>
        <v>0.19343999999999989</v>
      </c>
      <c r="AO99">
        <f t="shared" si="1"/>
        <v>0.29015999999999997</v>
      </c>
      <c r="AP99">
        <f t="shared" si="1"/>
        <v>9.8629999999999982E-2</v>
      </c>
      <c r="AQ99">
        <f t="shared" si="1"/>
        <v>0.34799999999999998</v>
      </c>
      <c r="AR99">
        <f t="shared" si="1"/>
        <v>0.15085999999999997</v>
      </c>
      <c r="AS99">
        <f t="shared" si="1"/>
        <v>0.14504</v>
      </c>
      <c r="AT99">
        <f t="shared" si="1"/>
        <v>0.1305</v>
      </c>
      <c r="AU99">
        <f t="shared" si="1"/>
        <v>0</v>
      </c>
      <c r="AV99">
        <f t="shared" si="1"/>
        <v>0.24175000000000005</v>
      </c>
      <c r="AW99">
        <f t="shared" si="1"/>
        <v>0.64432000000000111</v>
      </c>
      <c r="AX99">
        <f t="shared" si="1"/>
        <v>1.3469999999999973E-2</v>
      </c>
      <c r="AY99">
        <f t="shared" si="1"/>
        <v>2.3279999999999981E-2</v>
      </c>
      <c r="AZ99">
        <f t="shared" si="1"/>
        <v>2.2800000000000015E-2</v>
      </c>
      <c r="BA99">
        <f t="shared" si="1"/>
        <v>1.4160000000000034E-2</v>
      </c>
      <c r="BB99">
        <f t="shared" si="1"/>
        <v>0.23208000000000009</v>
      </c>
      <c r="BC99">
        <f t="shared" si="1"/>
        <v>7.7599999999999961E-3</v>
      </c>
      <c r="BD99">
        <f t="shared" si="1"/>
        <v>1.4940150000000001</v>
      </c>
      <c r="BE99">
        <f t="shared" si="1"/>
        <v>0.13635</v>
      </c>
      <c r="BF99">
        <f t="shared" si="1"/>
        <v>2.3207999999999993</v>
      </c>
      <c r="BG99">
        <f t="shared" si="1"/>
        <v>0.11196999999999999</v>
      </c>
      <c r="BH99">
        <f t="shared" si="1"/>
        <v>1.1603999999999997</v>
      </c>
      <c r="BI99">
        <f t="shared" si="1"/>
        <v>1.302000000000003E-2</v>
      </c>
      <c r="BJ99">
        <f t="shared" si="1"/>
        <v>0.28338000000000002</v>
      </c>
      <c r="BK99">
        <f t="shared" si="1"/>
        <v>0.12143999999999998</v>
      </c>
      <c r="BL99">
        <f t="shared" si="1"/>
        <v>0.19339500000000001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2022-05-18T11:39:06Z</dcterms:modified>
</cp:coreProperties>
</file>